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profk\Downloads\"/>
    </mc:Choice>
  </mc:AlternateContent>
  <xr:revisionPtr revIDLastSave="0" documentId="13_ncr:1_{50A54605-BB52-4046-8257-A8377967C2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II EEE" sheetId="1" r:id="rId1"/>
  </sheets>
  <definedNames>
    <definedName name="_xlnm.Print_Area" localSheetId="0">'III EEE'!$A$1:$K$110</definedName>
    <definedName name="_xlnm.Print_Titles" localSheetId="0">'III EEE'!$1:$8</definedName>
  </definedNames>
  <calcPr calcId="191029"/>
</workbook>
</file>

<file path=xl/calcChain.xml><?xml version="1.0" encoding="utf-8"?>
<calcChain xmlns="http://schemas.openxmlformats.org/spreadsheetml/2006/main">
  <c r="E77" i="1" l="1"/>
  <c r="F77" i="1"/>
  <c r="G77" i="1"/>
  <c r="H77" i="1"/>
  <c r="I77" i="1"/>
  <c r="J77" i="1"/>
  <c r="K77" i="1"/>
  <c r="D77" i="1"/>
  <c r="E76" i="1"/>
  <c r="F76" i="1"/>
  <c r="G76" i="1"/>
  <c r="H76" i="1"/>
  <c r="I76" i="1"/>
  <c r="J76" i="1"/>
  <c r="K76" i="1"/>
  <c r="D76" i="1"/>
  <c r="D75" i="1"/>
  <c r="D79" i="1" s="1"/>
  <c r="E75" i="1"/>
  <c r="E78" i="1" s="1"/>
  <c r="F75" i="1"/>
  <c r="F78" i="1" s="1"/>
  <c r="G75" i="1"/>
  <c r="G78" i="1" s="1"/>
  <c r="H75" i="1"/>
  <c r="H78" i="1" s="1"/>
  <c r="I75" i="1"/>
  <c r="I78" i="1" s="1"/>
  <c r="J75" i="1"/>
  <c r="J78" i="1" s="1"/>
  <c r="K75" i="1"/>
  <c r="K78" i="1" s="1"/>
  <c r="D78" i="1" l="1"/>
  <c r="E80" i="1"/>
  <c r="E81" i="1" s="1"/>
  <c r="E82" i="1" s="1"/>
  <c r="E83" i="1" s="1"/>
  <c r="F80" i="1"/>
  <c r="F81" i="1" s="1"/>
  <c r="F82" i="1" s="1"/>
  <c r="F83" i="1" s="1"/>
  <c r="G80" i="1"/>
  <c r="G81" i="1" s="1"/>
  <c r="G82" i="1" s="1"/>
  <c r="G83" i="1" s="1"/>
  <c r="H80" i="1"/>
  <c r="H81" i="1" s="1"/>
  <c r="H82" i="1" s="1"/>
  <c r="H83" i="1" s="1"/>
  <c r="I80" i="1"/>
  <c r="I81" i="1" s="1"/>
  <c r="I82" i="1" s="1"/>
  <c r="I83" i="1" s="1"/>
  <c r="J80" i="1"/>
  <c r="J81" i="1" s="1"/>
  <c r="J82" i="1" s="1"/>
  <c r="J83" i="1" s="1"/>
  <c r="K80" i="1"/>
  <c r="K81" i="1" s="1"/>
  <c r="K82" i="1" s="1"/>
  <c r="K83" i="1" s="1"/>
  <c r="D80" i="1"/>
  <c r="D81" i="1" s="1"/>
  <c r="D82" i="1" s="1"/>
  <c r="D83" i="1" s="1"/>
  <c r="E79" i="1" l="1"/>
  <c r="F79" i="1"/>
  <c r="G79" i="1"/>
  <c r="H79" i="1"/>
  <c r="I79" i="1"/>
  <c r="J79" i="1"/>
  <c r="K79" i="1"/>
  <c r="H88" i="1" l="1"/>
  <c r="G88" i="1"/>
  <c r="G95" i="1"/>
  <c r="G89" i="1"/>
  <c r="G90" i="1"/>
  <c r="G91" i="1"/>
  <c r="G93" i="1"/>
  <c r="G92" i="1"/>
  <c r="G94" i="1"/>
  <c r="H94" i="1" l="1"/>
  <c r="H92" i="1"/>
  <c r="H93" i="1"/>
  <c r="H91" i="1"/>
  <c r="H90" i="1"/>
  <c r="H89" i="1"/>
  <c r="H95" i="1"/>
  <c r="E84" i="1"/>
  <c r="E85" i="1"/>
  <c r="H85" i="1"/>
  <c r="H84" i="1"/>
  <c r="D85" i="1"/>
  <c r="D84" i="1"/>
  <c r="K85" i="1"/>
  <c r="K84" i="1"/>
  <c r="I84" i="1"/>
  <c r="I85" i="1"/>
  <c r="G85" i="1"/>
  <c r="G84" i="1"/>
  <c r="F85" i="1"/>
  <c r="F84" i="1"/>
  <c r="J84" i="1"/>
  <c r="J85" i="1"/>
</calcChain>
</file>

<file path=xl/sharedStrings.xml><?xml version="1.0" encoding="utf-8"?>
<sst xmlns="http://schemas.openxmlformats.org/spreadsheetml/2006/main" count="44" uniqueCount="41">
  <si>
    <t>Sri Ramakrishna Institute of Technology, Coimbatore - 641010</t>
  </si>
  <si>
    <t>Register No.</t>
  </si>
  <si>
    <t>Name</t>
  </si>
  <si>
    <t>Minimum Mark</t>
  </si>
  <si>
    <t>Maximum Mark</t>
  </si>
  <si>
    <t>Class Average</t>
  </si>
  <si>
    <t>Standard Deviation</t>
  </si>
  <si>
    <t>No. of Students (Internal Marks)</t>
  </si>
  <si>
    <t>31-35</t>
  </si>
  <si>
    <t xml:space="preserve">36-40 </t>
  </si>
  <si>
    <t xml:space="preserve">Tutor </t>
  </si>
  <si>
    <t>IASC Members</t>
  </si>
  <si>
    <t>Principal</t>
  </si>
  <si>
    <t>40-50</t>
  </si>
  <si>
    <t>50-60</t>
  </si>
  <si>
    <t>Average Marks (100)</t>
  </si>
  <si>
    <t>CIA Marks</t>
  </si>
  <si>
    <t>Less Than 20</t>
  </si>
  <si>
    <t>20-30</t>
  </si>
  <si>
    <t>S.No</t>
  </si>
  <si>
    <t>Course Names</t>
  </si>
  <si>
    <t>20EE018 EMD</t>
  </si>
  <si>
    <t>20EE019 PSOC</t>
  </si>
  <si>
    <t>20EE020  EDC</t>
  </si>
  <si>
    <t>20AC002 IC</t>
  </si>
  <si>
    <t>20EEP05    PQ</t>
  </si>
  <si>
    <t xml:space="preserve">20EEP55    IIP </t>
  </si>
  <si>
    <t>20MEE01   AF</t>
  </si>
  <si>
    <t>20EE021 PSS Lab</t>
  </si>
  <si>
    <t xml:space="preserve">Academic Year 2023-24 :: Odd Semester - Continuous Internal Asessment </t>
  </si>
  <si>
    <t>Department of ___________________________________</t>
  </si>
  <si>
    <t xml:space="preserve">_________ Year - _________ Semester </t>
  </si>
  <si>
    <t>Course Coordinator</t>
  </si>
  <si>
    <t>(Signature With Date)</t>
  </si>
  <si>
    <t>Course Name</t>
  </si>
  <si>
    <t>Course Code</t>
  </si>
  <si>
    <t>Average Marks(40/50/60)</t>
  </si>
  <si>
    <t>Maximum Marks</t>
  </si>
  <si>
    <t>Total Number of Students in the Class</t>
  </si>
  <si>
    <t>Sl. No.</t>
  </si>
  <si>
    <t xml:space="preserve">HOD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</si>
</sst>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1"/>
      <color theme="1"/>
      <name val="Arial"/>
      <family val="2"/>
      <scheme val="minor"/>
    </font>
    <font>
      <sz val="14"/>
      <color rgb="FF000000"/>
      <name val="Arial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Sylfaen"/>
      <family val="1"/>
    </font>
    <font>
      <b/>
      <sz val="12"/>
      <color theme="1"/>
      <name val="Sylfaen"/>
      <family val="1"/>
    </font>
    <font>
      <b/>
      <sz val="12"/>
      <color rgb="FF000000"/>
      <name val="Sylfaen"/>
      <family val="1"/>
    </font>
    <font>
      <b/>
      <sz val="18"/>
      <color rgb="FF000000"/>
      <name val="Sylfaen"/>
      <family val="1"/>
    </font>
    <font>
      <sz val="14"/>
      <color rgb="FF000000"/>
      <name val="Sylfaen"/>
      <family val="1"/>
    </font>
    <font>
      <sz val="14"/>
      <color theme="1"/>
      <name val="Sylfaen"/>
      <family val="1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sz val="12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/>
  </cellStyleXfs>
  <cellXfs count="66">
    <xf numFmtId="0" fontId="0" fillId="0" borderId="0" xfId="0"/>
    <xf numFmtId="0" fontId="1" fillId="4" borderId="1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6" borderId="1" xfId="0" applyFont="1" applyFill="1" applyBorder="1"/>
    <xf numFmtId="0" fontId="0" fillId="6" borderId="1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1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2" fontId="12" fillId="6" borderId="2" xfId="0" applyNumberFormat="1" applyFont="1" applyFill="1" applyBorder="1" applyAlignment="1">
      <alignment horizontal="center" vertical="center"/>
    </xf>
    <xf numFmtId="2" fontId="12" fillId="6" borderId="2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8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right" vertical="center" wrapText="1"/>
    </xf>
    <xf numFmtId="1" fontId="12" fillId="7" borderId="2" xfId="0" applyNumberFormat="1" applyFont="1" applyFill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3" fillId="0" borderId="1" xfId="0" applyFont="1" applyBorder="1"/>
    <xf numFmtId="0" fontId="11" fillId="0" borderId="1" xfId="0" applyFont="1" applyBorder="1" applyAlignment="1">
      <alignment horizontal="right" vertical="center" wrapText="1"/>
    </xf>
    <xf numFmtId="1" fontId="12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1" fontId="1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right" wrapText="1"/>
    </xf>
    <xf numFmtId="0" fontId="12" fillId="6" borderId="1" xfId="0" applyFont="1" applyFill="1" applyBorder="1"/>
    <xf numFmtId="0" fontId="11" fillId="6" borderId="1" xfId="0" applyFont="1" applyFill="1" applyBorder="1"/>
    <xf numFmtId="0" fontId="12" fillId="0" borderId="1" xfId="0" applyFont="1" applyBorder="1"/>
    <xf numFmtId="0" fontId="11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2" fontId="10" fillId="6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wrapText="1"/>
    </xf>
    <xf numFmtId="0" fontId="13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57"/>
  <sheetViews>
    <sheetView tabSelected="1" zoomScaleNormal="100" workbookViewId="0">
      <pane ySplit="8" topLeftCell="A33" activePane="bottomLeft" state="frozen"/>
      <selection pane="bottomLeft" activeCell="G88" sqref="G88"/>
    </sheetView>
  </sheetViews>
  <sheetFormatPr defaultColWidth="12.5546875" defaultRowHeight="15" customHeight="1" x14ac:dyDescent="0.25"/>
  <cols>
    <col min="1" max="1" width="7.109375" bestFit="1" customWidth="1"/>
    <col min="2" max="2" width="17.109375" bestFit="1" customWidth="1"/>
    <col min="3" max="3" width="35.33203125" bestFit="1" customWidth="1"/>
    <col min="4" max="4" width="12.6640625" customWidth="1"/>
    <col min="5" max="5" width="12.109375" customWidth="1"/>
    <col min="6" max="6" width="14.109375" customWidth="1"/>
    <col min="7" max="7" width="11.88671875" customWidth="1"/>
    <col min="8" max="8" width="13.33203125" customWidth="1"/>
    <col min="9" max="9" width="13.5546875" customWidth="1"/>
    <col min="10" max="10" width="14.33203125" customWidth="1"/>
    <col min="11" max="11" width="12.88671875" bestFit="1" customWidth="1"/>
  </cols>
  <sheetData>
    <row r="1" spans="1:11" ht="22.5" customHeight="1" x14ac:dyDescent="0.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customHeight="1" x14ac:dyDescent="0.4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5.75" customHeight="1" x14ac:dyDescent="0.4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75" customHeight="1" x14ac:dyDescent="0.4">
      <c r="A4" s="54" t="s">
        <v>31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.75" customHeight="1" x14ac:dyDescent="0.4">
      <c r="A5" s="55" t="s">
        <v>16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5.75" customHeight="1" x14ac:dyDescent="0.35">
      <c r="A6" s="50" t="s">
        <v>39</v>
      </c>
      <c r="B6" s="50" t="s">
        <v>1</v>
      </c>
      <c r="C6" s="50" t="s">
        <v>2</v>
      </c>
      <c r="D6" s="51" t="s">
        <v>20</v>
      </c>
      <c r="E6" s="51"/>
      <c r="F6" s="51"/>
      <c r="G6" s="51"/>
      <c r="H6" s="51"/>
      <c r="I6" s="51"/>
      <c r="J6" s="51"/>
      <c r="K6" s="51"/>
    </row>
    <row r="7" spans="1:11" ht="31.5" customHeight="1" x14ac:dyDescent="0.25">
      <c r="A7" s="50"/>
      <c r="B7" s="50"/>
      <c r="C7" s="50"/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26</v>
      </c>
      <c r="J7" s="9" t="s">
        <v>27</v>
      </c>
      <c r="K7" s="9" t="s">
        <v>28</v>
      </c>
    </row>
    <row r="8" spans="1:11" ht="16.2" x14ac:dyDescent="0.35">
      <c r="A8" s="10"/>
      <c r="B8" s="11"/>
      <c r="C8" s="9" t="s">
        <v>37</v>
      </c>
      <c r="D8" s="9"/>
      <c r="E8" s="9">
        <v>40</v>
      </c>
      <c r="F8" s="9">
        <v>40</v>
      </c>
      <c r="G8" s="9">
        <v>40</v>
      </c>
      <c r="H8" s="9">
        <v>50</v>
      </c>
      <c r="I8" s="9">
        <v>40</v>
      </c>
      <c r="J8" s="9">
        <v>60</v>
      </c>
      <c r="K8" s="9">
        <v>60</v>
      </c>
    </row>
    <row r="9" spans="1:11" ht="20.100000000000001" customHeight="1" x14ac:dyDescent="0.35">
      <c r="A9" s="16">
        <v>1</v>
      </c>
      <c r="B9" s="17">
        <v>71382003001</v>
      </c>
      <c r="C9" s="18"/>
      <c r="D9" s="46"/>
      <c r="E9" s="46"/>
      <c r="F9" s="46"/>
      <c r="G9" s="46"/>
      <c r="H9" s="46"/>
      <c r="I9" s="46"/>
      <c r="J9" s="46"/>
      <c r="K9" s="46"/>
    </row>
    <row r="10" spans="1:11" ht="20.100000000000001" customHeight="1" x14ac:dyDescent="0.35">
      <c r="A10" s="16">
        <v>2</v>
      </c>
      <c r="B10" s="17"/>
      <c r="C10" s="18"/>
      <c r="D10" s="46"/>
      <c r="E10" s="46"/>
      <c r="F10" s="46"/>
      <c r="G10" s="46"/>
      <c r="H10" s="46"/>
      <c r="I10" s="46"/>
      <c r="J10" s="46"/>
      <c r="K10" s="46"/>
    </row>
    <row r="11" spans="1:11" ht="20.100000000000001" customHeight="1" x14ac:dyDescent="0.35">
      <c r="A11" s="16">
        <v>3</v>
      </c>
      <c r="B11" s="17"/>
      <c r="C11" s="18"/>
      <c r="D11" s="46"/>
      <c r="E11" s="46"/>
      <c r="F11" s="46"/>
      <c r="G11" s="46"/>
      <c r="H11" s="46"/>
      <c r="I11" s="46"/>
      <c r="J11" s="46"/>
      <c r="K11" s="46"/>
    </row>
    <row r="12" spans="1:11" ht="20.100000000000001" customHeight="1" x14ac:dyDescent="0.35">
      <c r="A12" s="16">
        <v>4</v>
      </c>
      <c r="B12" s="17"/>
      <c r="C12" s="18"/>
      <c r="D12" s="46"/>
      <c r="E12" s="46"/>
      <c r="F12" s="46"/>
      <c r="G12" s="46"/>
      <c r="H12" s="46"/>
      <c r="I12" s="46"/>
      <c r="J12" s="46"/>
      <c r="K12" s="46"/>
    </row>
    <row r="13" spans="1:11" ht="20.100000000000001" customHeight="1" x14ac:dyDescent="0.35">
      <c r="A13" s="16">
        <v>5</v>
      </c>
      <c r="B13" s="17"/>
      <c r="C13" s="18"/>
      <c r="D13" s="46"/>
      <c r="E13" s="46"/>
      <c r="F13" s="46"/>
      <c r="G13" s="46"/>
      <c r="H13" s="46"/>
      <c r="I13" s="46"/>
      <c r="J13" s="46"/>
      <c r="K13" s="46"/>
    </row>
    <row r="14" spans="1:11" ht="20.100000000000001" customHeight="1" x14ac:dyDescent="0.35">
      <c r="A14" s="16">
        <v>6</v>
      </c>
      <c r="B14" s="17"/>
      <c r="C14" s="18"/>
      <c r="D14" s="46"/>
      <c r="E14" s="46"/>
      <c r="F14" s="46"/>
      <c r="G14" s="46"/>
      <c r="H14" s="46"/>
      <c r="I14" s="46"/>
      <c r="J14" s="46"/>
      <c r="K14" s="46"/>
    </row>
    <row r="15" spans="1:11" ht="20.100000000000001" customHeight="1" x14ac:dyDescent="0.35">
      <c r="A15" s="16">
        <v>7</v>
      </c>
      <c r="B15" s="17"/>
      <c r="C15" s="18"/>
      <c r="D15" s="46"/>
      <c r="E15" s="46"/>
      <c r="F15" s="46"/>
      <c r="G15" s="46"/>
      <c r="H15" s="46"/>
      <c r="I15" s="46"/>
      <c r="J15" s="46"/>
      <c r="K15" s="46"/>
    </row>
    <row r="16" spans="1:11" ht="20.100000000000001" customHeight="1" x14ac:dyDescent="0.35">
      <c r="A16" s="16">
        <v>8</v>
      </c>
      <c r="B16" s="17"/>
      <c r="C16" s="18"/>
      <c r="D16" s="46"/>
      <c r="E16" s="46"/>
      <c r="F16" s="46"/>
      <c r="G16" s="46"/>
      <c r="H16" s="46"/>
      <c r="I16" s="46"/>
      <c r="J16" s="46"/>
      <c r="K16" s="46"/>
    </row>
    <row r="17" spans="1:24" ht="20.100000000000001" customHeight="1" x14ac:dyDescent="0.35">
      <c r="A17" s="16">
        <v>9</v>
      </c>
      <c r="B17" s="17"/>
      <c r="C17" s="18"/>
      <c r="D17" s="46"/>
      <c r="E17" s="46"/>
      <c r="F17" s="46"/>
      <c r="G17" s="46"/>
      <c r="H17" s="46"/>
      <c r="I17" s="46"/>
      <c r="J17" s="46"/>
      <c r="K17" s="46"/>
    </row>
    <row r="18" spans="1:24" ht="20.100000000000001" customHeight="1" x14ac:dyDescent="0.35">
      <c r="A18" s="16">
        <v>10</v>
      </c>
      <c r="B18" s="17"/>
      <c r="C18" s="18"/>
      <c r="D18" s="46"/>
      <c r="E18" s="46"/>
      <c r="F18" s="46"/>
      <c r="G18" s="46"/>
      <c r="H18" s="46"/>
      <c r="I18" s="46"/>
      <c r="J18" s="46"/>
      <c r="K18" s="46"/>
    </row>
    <row r="19" spans="1:24" ht="20.100000000000001" customHeight="1" x14ac:dyDescent="0.35">
      <c r="A19" s="16">
        <v>11</v>
      </c>
      <c r="B19" s="17"/>
      <c r="C19" s="18"/>
      <c r="D19" s="46"/>
      <c r="E19" s="46"/>
      <c r="F19" s="46"/>
      <c r="G19" s="46"/>
      <c r="H19" s="46"/>
      <c r="I19" s="46"/>
      <c r="J19" s="46"/>
      <c r="K19" s="46"/>
    </row>
    <row r="20" spans="1:24" ht="20.100000000000001" customHeight="1" x14ac:dyDescent="0.35">
      <c r="A20" s="16">
        <v>12</v>
      </c>
      <c r="B20" s="17"/>
      <c r="C20" s="18"/>
      <c r="D20" s="46"/>
      <c r="E20" s="46"/>
      <c r="F20" s="46"/>
      <c r="G20" s="46"/>
      <c r="H20" s="46"/>
      <c r="I20" s="46"/>
      <c r="J20" s="46"/>
      <c r="K20" s="4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0.100000000000001" customHeight="1" x14ac:dyDescent="0.35">
      <c r="A21" s="16">
        <v>13</v>
      </c>
      <c r="B21" s="17"/>
      <c r="C21" s="18"/>
      <c r="D21" s="46"/>
      <c r="E21" s="46"/>
      <c r="F21" s="46"/>
      <c r="G21" s="46"/>
      <c r="H21" s="46"/>
      <c r="I21" s="46"/>
      <c r="J21" s="46"/>
      <c r="K21" s="46"/>
    </row>
    <row r="22" spans="1:24" ht="20.100000000000001" customHeight="1" x14ac:dyDescent="0.35">
      <c r="A22" s="16">
        <v>14</v>
      </c>
      <c r="B22" s="17"/>
      <c r="C22" s="18"/>
      <c r="D22" s="46"/>
      <c r="E22" s="46"/>
      <c r="F22" s="46"/>
      <c r="G22" s="46"/>
      <c r="H22" s="46"/>
      <c r="I22" s="46"/>
      <c r="J22" s="46"/>
      <c r="K22" s="46"/>
    </row>
    <row r="23" spans="1:24" ht="20.100000000000001" customHeight="1" x14ac:dyDescent="0.35">
      <c r="A23" s="16">
        <v>15</v>
      </c>
      <c r="B23" s="17"/>
      <c r="C23" s="18"/>
      <c r="D23" s="46"/>
      <c r="E23" s="46"/>
      <c r="F23" s="46"/>
      <c r="G23" s="46"/>
      <c r="H23" s="46"/>
      <c r="I23" s="46"/>
      <c r="J23" s="46"/>
      <c r="K23" s="46"/>
    </row>
    <row r="24" spans="1:24" ht="20.100000000000001" customHeight="1" x14ac:dyDescent="0.35">
      <c r="A24" s="16">
        <v>16</v>
      </c>
      <c r="B24" s="17"/>
      <c r="C24" s="18"/>
      <c r="D24" s="46"/>
      <c r="E24" s="46"/>
      <c r="F24" s="46"/>
      <c r="G24" s="46"/>
      <c r="H24" s="46"/>
      <c r="I24" s="46"/>
      <c r="J24" s="46"/>
      <c r="K24" s="46"/>
    </row>
    <row r="25" spans="1:24" ht="20.100000000000001" customHeight="1" x14ac:dyDescent="0.35">
      <c r="A25" s="16">
        <v>17</v>
      </c>
      <c r="B25" s="17"/>
      <c r="C25" s="18"/>
      <c r="D25" s="46"/>
      <c r="E25" s="46"/>
      <c r="F25" s="46"/>
      <c r="G25" s="46"/>
      <c r="H25" s="46"/>
      <c r="I25" s="46"/>
      <c r="J25" s="46"/>
      <c r="K25" s="46"/>
    </row>
    <row r="26" spans="1:24" ht="20.100000000000001" customHeight="1" x14ac:dyDescent="0.35">
      <c r="A26" s="16">
        <v>18</v>
      </c>
      <c r="B26" s="17"/>
      <c r="C26" s="18"/>
      <c r="D26" s="46"/>
      <c r="E26" s="46"/>
      <c r="F26" s="46"/>
      <c r="G26" s="46"/>
      <c r="H26" s="46"/>
      <c r="I26" s="46"/>
      <c r="J26" s="46"/>
      <c r="K26" s="46"/>
    </row>
    <row r="27" spans="1:24" ht="20.100000000000001" customHeight="1" x14ac:dyDescent="0.35">
      <c r="A27" s="16">
        <v>19</v>
      </c>
      <c r="B27" s="17"/>
      <c r="C27" s="18"/>
      <c r="D27" s="46"/>
      <c r="E27" s="46"/>
      <c r="F27" s="46"/>
      <c r="G27" s="46"/>
      <c r="H27" s="46"/>
      <c r="I27" s="46"/>
      <c r="J27" s="46"/>
      <c r="K27" s="46"/>
    </row>
    <row r="28" spans="1:24" ht="20.100000000000001" customHeight="1" x14ac:dyDescent="0.35">
      <c r="A28" s="16">
        <v>20</v>
      </c>
      <c r="B28" s="17"/>
      <c r="C28" s="18"/>
      <c r="D28" s="46"/>
      <c r="E28" s="46"/>
      <c r="F28" s="46"/>
      <c r="G28" s="46"/>
      <c r="H28" s="46"/>
      <c r="I28" s="46"/>
      <c r="J28" s="46"/>
      <c r="K28" s="46"/>
    </row>
    <row r="29" spans="1:24" ht="20.100000000000001" customHeight="1" x14ac:dyDescent="0.35">
      <c r="A29" s="16">
        <v>21</v>
      </c>
      <c r="B29" s="17"/>
      <c r="C29" s="18"/>
      <c r="D29" s="46"/>
      <c r="E29" s="46"/>
      <c r="F29" s="46"/>
      <c r="G29" s="46"/>
      <c r="H29" s="46"/>
      <c r="I29" s="46"/>
      <c r="J29" s="46"/>
      <c r="K29" s="46"/>
    </row>
    <row r="30" spans="1:24" ht="20.100000000000001" customHeight="1" x14ac:dyDescent="0.35">
      <c r="A30" s="16">
        <v>22</v>
      </c>
      <c r="B30" s="17"/>
      <c r="C30" s="18"/>
      <c r="D30" s="46"/>
      <c r="E30" s="46"/>
      <c r="F30" s="46"/>
      <c r="G30" s="46"/>
      <c r="H30" s="46"/>
      <c r="I30" s="46"/>
      <c r="J30" s="46"/>
      <c r="K30" s="46"/>
    </row>
    <row r="31" spans="1:24" ht="20.100000000000001" customHeight="1" x14ac:dyDescent="0.35">
      <c r="A31" s="16">
        <v>23</v>
      </c>
      <c r="B31" s="17"/>
      <c r="C31" s="18"/>
      <c r="D31" s="46"/>
      <c r="E31" s="46"/>
      <c r="F31" s="46"/>
      <c r="G31" s="46"/>
      <c r="H31" s="46"/>
      <c r="I31" s="46"/>
      <c r="J31" s="46"/>
      <c r="K31" s="46"/>
    </row>
    <row r="32" spans="1:24" ht="20.100000000000001" customHeight="1" x14ac:dyDescent="0.35">
      <c r="A32" s="16">
        <v>24</v>
      </c>
      <c r="B32" s="17"/>
      <c r="C32" s="18"/>
      <c r="D32" s="46"/>
      <c r="E32" s="46"/>
      <c r="F32" s="46"/>
      <c r="G32" s="46"/>
      <c r="H32" s="46"/>
      <c r="I32" s="46"/>
      <c r="J32" s="46"/>
      <c r="K32" s="46"/>
    </row>
    <row r="33" spans="1:11" ht="20.100000000000001" customHeight="1" x14ac:dyDescent="0.35">
      <c r="A33" s="16">
        <v>25</v>
      </c>
      <c r="B33" s="17"/>
      <c r="C33" s="18"/>
      <c r="D33" s="46"/>
      <c r="E33" s="46"/>
      <c r="F33" s="46"/>
      <c r="G33" s="46"/>
      <c r="H33" s="46"/>
      <c r="I33" s="46"/>
      <c r="J33" s="46"/>
      <c r="K33" s="46"/>
    </row>
    <row r="34" spans="1:11" ht="20.100000000000001" customHeight="1" x14ac:dyDescent="0.35">
      <c r="A34" s="16">
        <v>26</v>
      </c>
      <c r="B34" s="17"/>
      <c r="C34" s="18"/>
      <c r="D34" s="46"/>
      <c r="E34" s="46"/>
      <c r="F34" s="46"/>
      <c r="G34" s="46"/>
      <c r="H34" s="46"/>
      <c r="I34" s="46"/>
      <c r="J34" s="46"/>
      <c r="K34" s="46"/>
    </row>
    <row r="35" spans="1:11" ht="20.100000000000001" customHeight="1" x14ac:dyDescent="0.35">
      <c r="A35" s="16">
        <v>27</v>
      </c>
      <c r="B35" s="17"/>
      <c r="C35" s="18"/>
      <c r="D35" s="46"/>
      <c r="E35" s="46"/>
      <c r="F35" s="46"/>
      <c r="G35" s="46"/>
      <c r="H35" s="46"/>
      <c r="I35" s="46"/>
      <c r="J35" s="46"/>
      <c r="K35" s="46"/>
    </row>
    <row r="36" spans="1:11" ht="20.100000000000001" customHeight="1" x14ac:dyDescent="0.35">
      <c r="A36" s="16">
        <v>28</v>
      </c>
      <c r="B36" s="17"/>
      <c r="C36" s="18"/>
      <c r="D36" s="46"/>
      <c r="E36" s="46"/>
      <c r="F36" s="46"/>
      <c r="G36" s="46"/>
      <c r="H36" s="46"/>
      <c r="I36" s="46"/>
      <c r="J36" s="46"/>
      <c r="K36" s="46"/>
    </row>
    <row r="37" spans="1:11" ht="20.100000000000001" customHeight="1" x14ac:dyDescent="0.35">
      <c r="A37" s="16">
        <v>29</v>
      </c>
      <c r="B37" s="17"/>
      <c r="C37" s="18"/>
      <c r="D37" s="46"/>
      <c r="E37" s="46"/>
      <c r="F37" s="46"/>
      <c r="G37" s="46"/>
      <c r="H37" s="46"/>
      <c r="I37" s="46"/>
      <c r="J37" s="46"/>
      <c r="K37" s="46"/>
    </row>
    <row r="38" spans="1:11" ht="20.100000000000001" customHeight="1" x14ac:dyDescent="0.35">
      <c r="A38" s="16">
        <v>30</v>
      </c>
      <c r="B38" s="17"/>
      <c r="C38" s="18"/>
      <c r="D38" s="46"/>
      <c r="E38" s="46"/>
      <c r="F38" s="46"/>
      <c r="G38" s="46"/>
      <c r="H38" s="46"/>
      <c r="I38" s="46"/>
      <c r="J38" s="46"/>
      <c r="K38" s="46"/>
    </row>
    <row r="39" spans="1:11" ht="20.100000000000001" customHeight="1" x14ac:dyDescent="0.35">
      <c r="A39" s="16">
        <v>31</v>
      </c>
      <c r="B39" s="17"/>
      <c r="C39" s="18"/>
      <c r="D39" s="46"/>
      <c r="E39" s="46"/>
      <c r="F39" s="46"/>
      <c r="G39" s="46"/>
      <c r="H39" s="46"/>
      <c r="I39" s="46"/>
      <c r="J39" s="46"/>
      <c r="K39" s="46"/>
    </row>
    <row r="40" spans="1:11" ht="20.100000000000001" customHeight="1" x14ac:dyDescent="0.35">
      <c r="A40" s="16">
        <v>32</v>
      </c>
      <c r="B40" s="17"/>
      <c r="C40" s="18"/>
      <c r="D40" s="46"/>
      <c r="E40" s="46"/>
      <c r="F40" s="46"/>
      <c r="G40" s="46"/>
      <c r="H40" s="46"/>
      <c r="I40" s="46"/>
      <c r="J40" s="46"/>
      <c r="K40" s="46"/>
    </row>
    <row r="41" spans="1:11" ht="20.100000000000001" customHeight="1" x14ac:dyDescent="0.35">
      <c r="A41" s="16">
        <v>33</v>
      </c>
      <c r="B41" s="17"/>
      <c r="C41" s="18"/>
      <c r="D41" s="46"/>
      <c r="E41" s="46"/>
      <c r="F41" s="46"/>
      <c r="G41" s="46"/>
      <c r="H41" s="46"/>
      <c r="I41" s="46"/>
      <c r="J41" s="46"/>
      <c r="K41" s="46"/>
    </row>
    <row r="42" spans="1:11" ht="20.100000000000001" customHeight="1" x14ac:dyDescent="0.35">
      <c r="A42" s="16">
        <v>34</v>
      </c>
      <c r="B42" s="17"/>
      <c r="C42" s="18"/>
      <c r="D42" s="46"/>
      <c r="E42" s="46"/>
      <c r="F42" s="46"/>
      <c r="G42" s="46"/>
      <c r="H42" s="46"/>
      <c r="I42" s="46"/>
      <c r="J42" s="46"/>
      <c r="K42" s="46"/>
    </row>
    <row r="43" spans="1:11" ht="20.100000000000001" customHeight="1" x14ac:dyDescent="0.35">
      <c r="A43" s="16">
        <v>35</v>
      </c>
      <c r="B43" s="17"/>
      <c r="C43" s="18"/>
      <c r="D43" s="46"/>
      <c r="E43" s="46"/>
      <c r="F43" s="46"/>
      <c r="G43" s="46"/>
      <c r="H43" s="46"/>
      <c r="I43" s="46"/>
      <c r="J43" s="46"/>
      <c r="K43" s="46"/>
    </row>
    <row r="44" spans="1:11" ht="20.100000000000001" customHeight="1" x14ac:dyDescent="0.35">
      <c r="A44" s="16">
        <v>36</v>
      </c>
      <c r="B44" s="17"/>
      <c r="C44" s="18"/>
      <c r="D44" s="46"/>
      <c r="E44" s="46"/>
      <c r="F44" s="46"/>
      <c r="G44" s="46"/>
      <c r="H44" s="46"/>
      <c r="I44" s="46"/>
      <c r="J44" s="46"/>
      <c r="K44" s="46"/>
    </row>
    <row r="45" spans="1:11" ht="20.100000000000001" customHeight="1" x14ac:dyDescent="0.35">
      <c r="A45" s="16">
        <v>37</v>
      </c>
      <c r="B45" s="17"/>
      <c r="C45" s="18"/>
      <c r="D45" s="46"/>
      <c r="E45" s="46"/>
      <c r="F45" s="46"/>
      <c r="G45" s="46"/>
      <c r="H45" s="46"/>
      <c r="I45" s="46"/>
      <c r="J45" s="46"/>
      <c r="K45" s="46"/>
    </row>
    <row r="46" spans="1:11" ht="20.100000000000001" customHeight="1" x14ac:dyDescent="0.35">
      <c r="A46" s="16">
        <v>38</v>
      </c>
      <c r="B46" s="17"/>
      <c r="C46" s="18"/>
      <c r="D46" s="46"/>
      <c r="E46" s="46"/>
      <c r="F46" s="46"/>
      <c r="G46" s="46"/>
      <c r="H46" s="46"/>
      <c r="I46" s="46"/>
      <c r="J46" s="46"/>
      <c r="K46" s="46"/>
    </row>
    <row r="47" spans="1:11" ht="20.100000000000001" customHeight="1" x14ac:dyDescent="0.35">
      <c r="A47" s="16">
        <v>39</v>
      </c>
      <c r="B47" s="17"/>
      <c r="C47" s="18"/>
      <c r="D47" s="46"/>
      <c r="E47" s="46"/>
      <c r="F47" s="46"/>
      <c r="G47" s="46"/>
      <c r="H47" s="46"/>
      <c r="I47" s="46"/>
      <c r="J47" s="46"/>
      <c r="K47" s="46"/>
    </row>
    <row r="48" spans="1:11" ht="20.100000000000001" customHeight="1" x14ac:dyDescent="0.35">
      <c r="A48" s="16">
        <v>40</v>
      </c>
      <c r="B48" s="17"/>
      <c r="C48" s="18"/>
      <c r="D48" s="46"/>
      <c r="E48" s="46"/>
      <c r="F48" s="46"/>
      <c r="G48" s="46"/>
      <c r="H48" s="46"/>
      <c r="I48" s="46"/>
      <c r="J48" s="46"/>
      <c r="K48" s="46"/>
    </row>
    <row r="49" spans="1:11" ht="20.100000000000001" customHeight="1" x14ac:dyDescent="0.35">
      <c r="A49" s="16">
        <v>41</v>
      </c>
      <c r="B49" s="17"/>
      <c r="C49" s="18"/>
      <c r="D49" s="46"/>
      <c r="E49" s="46"/>
      <c r="F49" s="46"/>
      <c r="G49" s="46"/>
      <c r="H49" s="46"/>
      <c r="I49" s="46"/>
      <c r="J49" s="46"/>
      <c r="K49" s="46"/>
    </row>
    <row r="50" spans="1:11" ht="20.100000000000001" customHeight="1" x14ac:dyDescent="0.35">
      <c r="A50" s="16">
        <v>42</v>
      </c>
      <c r="B50" s="17"/>
      <c r="C50" s="18"/>
      <c r="D50" s="46"/>
      <c r="E50" s="46"/>
      <c r="F50" s="46"/>
      <c r="G50" s="46"/>
      <c r="H50" s="46"/>
      <c r="I50" s="46"/>
      <c r="J50" s="46"/>
      <c r="K50" s="46"/>
    </row>
    <row r="51" spans="1:11" ht="20.100000000000001" customHeight="1" x14ac:dyDescent="0.35">
      <c r="A51" s="16">
        <v>43</v>
      </c>
      <c r="B51" s="17"/>
      <c r="C51" s="18"/>
      <c r="D51" s="46"/>
      <c r="E51" s="46"/>
      <c r="F51" s="46"/>
      <c r="G51" s="46"/>
      <c r="H51" s="46"/>
      <c r="I51" s="46"/>
      <c r="J51" s="46"/>
      <c r="K51" s="46"/>
    </row>
    <row r="52" spans="1:11" ht="20.100000000000001" customHeight="1" x14ac:dyDescent="0.35">
      <c r="A52" s="16">
        <v>44</v>
      </c>
      <c r="B52" s="17"/>
      <c r="C52" s="18"/>
      <c r="D52" s="46"/>
      <c r="E52" s="46"/>
      <c r="F52" s="46"/>
      <c r="G52" s="46"/>
      <c r="H52" s="46"/>
      <c r="I52" s="46"/>
      <c r="J52" s="46"/>
      <c r="K52" s="46"/>
    </row>
    <row r="53" spans="1:11" ht="20.100000000000001" customHeight="1" x14ac:dyDescent="0.35">
      <c r="A53" s="16">
        <v>45</v>
      </c>
      <c r="B53" s="17"/>
      <c r="C53" s="18"/>
      <c r="D53" s="46"/>
      <c r="E53" s="46"/>
      <c r="F53" s="46"/>
      <c r="G53" s="46"/>
      <c r="H53" s="46"/>
      <c r="I53" s="46"/>
      <c r="J53" s="46"/>
      <c r="K53" s="46"/>
    </row>
    <row r="54" spans="1:11" ht="20.100000000000001" customHeight="1" x14ac:dyDescent="0.35">
      <c r="A54" s="16">
        <v>46</v>
      </c>
      <c r="B54" s="17"/>
      <c r="C54" s="18"/>
      <c r="D54" s="46"/>
      <c r="E54" s="46"/>
      <c r="F54" s="46"/>
      <c r="G54" s="46"/>
      <c r="H54" s="46"/>
      <c r="I54" s="46"/>
      <c r="J54" s="46"/>
      <c r="K54" s="46"/>
    </row>
    <row r="55" spans="1:11" ht="20.100000000000001" customHeight="1" x14ac:dyDescent="0.35">
      <c r="A55" s="16">
        <v>47</v>
      </c>
      <c r="B55" s="17"/>
      <c r="C55" s="18"/>
      <c r="D55" s="46"/>
      <c r="E55" s="46"/>
      <c r="F55" s="46"/>
      <c r="G55" s="46"/>
      <c r="H55" s="46"/>
      <c r="I55" s="46"/>
      <c r="J55" s="46"/>
      <c r="K55" s="46"/>
    </row>
    <row r="56" spans="1:11" ht="20.100000000000001" customHeight="1" x14ac:dyDescent="0.35">
      <c r="A56" s="16">
        <v>48</v>
      </c>
      <c r="B56" s="17"/>
      <c r="C56" s="18"/>
      <c r="D56" s="46"/>
      <c r="E56" s="46"/>
      <c r="F56" s="46"/>
      <c r="G56" s="46"/>
      <c r="H56" s="46"/>
      <c r="I56" s="46"/>
      <c r="J56" s="46"/>
      <c r="K56" s="46"/>
    </row>
    <row r="57" spans="1:11" ht="20.100000000000001" customHeight="1" x14ac:dyDescent="0.35">
      <c r="A57" s="16">
        <v>49</v>
      </c>
      <c r="B57" s="17"/>
      <c r="C57" s="18"/>
      <c r="D57" s="46"/>
      <c r="E57" s="46"/>
      <c r="F57" s="46"/>
      <c r="G57" s="46"/>
      <c r="H57" s="46"/>
      <c r="I57" s="46"/>
      <c r="J57" s="46"/>
      <c r="K57" s="46"/>
    </row>
    <row r="58" spans="1:11" ht="20.100000000000001" customHeight="1" x14ac:dyDescent="0.35">
      <c r="A58" s="16">
        <v>50</v>
      </c>
      <c r="B58" s="17"/>
      <c r="C58" s="18"/>
      <c r="D58" s="46"/>
      <c r="E58" s="46"/>
      <c r="F58" s="46"/>
      <c r="G58" s="46"/>
      <c r="H58" s="46"/>
      <c r="I58" s="46"/>
      <c r="J58" s="46"/>
      <c r="K58" s="46"/>
    </row>
    <row r="59" spans="1:11" ht="20.100000000000001" customHeight="1" x14ac:dyDescent="0.35">
      <c r="A59" s="16">
        <v>51</v>
      </c>
      <c r="B59" s="17"/>
      <c r="C59" s="18"/>
      <c r="D59" s="46"/>
      <c r="E59" s="46"/>
      <c r="F59" s="46"/>
      <c r="G59" s="46"/>
      <c r="H59" s="46"/>
      <c r="I59" s="46"/>
      <c r="J59" s="46"/>
      <c r="K59" s="46"/>
    </row>
    <row r="60" spans="1:11" ht="20.100000000000001" customHeight="1" x14ac:dyDescent="0.35">
      <c r="A60" s="16">
        <v>52</v>
      </c>
      <c r="B60" s="17"/>
      <c r="C60" s="18"/>
      <c r="D60" s="46"/>
      <c r="E60" s="46"/>
      <c r="F60" s="46"/>
      <c r="G60" s="46"/>
      <c r="H60" s="46"/>
      <c r="I60" s="46"/>
      <c r="J60" s="46"/>
      <c r="K60" s="46"/>
    </row>
    <row r="61" spans="1:11" ht="20.100000000000001" customHeight="1" x14ac:dyDescent="0.35">
      <c r="A61" s="16">
        <v>53</v>
      </c>
      <c r="B61" s="17"/>
      <c r="C61" s="18"/>
      <c r="D61" s="46"/>
      <c r="E61" s="46"/>
      <c r="F61" s="46"/>
      <c r="G61" s="46"/>
      <c r="H61" s="46"/>
      <c r="I61" s="46"/>
      <c r="J61" s="46"/>
      <c r="K61" s="46"/>
    </row>
    <row r="62" spans="1:11" ht="20.100000000000001" customHeight="1" x14ac:dyDescent="0.35">
      <c r="A62" s="16">
        <v>54</v>
      </c>
      <c r="B62" s="17"/>
      <c r="C62" s="18"/>
      <c r="D62" s="46"/>
      <c r="E62" s="46"/>
      <c r="F62" s="46"/>
      <c r="G62" s="46"/>
      <c r="H62" s="46"/>
      <c r="I62" s="46"/>
      <c r="J62" s="46"/>
      <c r="K62" s="46"/>
    </row>
    <row r="63" spans="1:11" ht="20.100000000000001" customHeight="1" x14ac:dyDescent="0.35">
      <c r="A63" s="16">
        <v>55</v>
      </c>
      <c r="B63" s="17"/>
      <c r="C63" s="18"/>
      <c r="D63" s="46"/>
      <c r="E63" s="46"/>
      <c r="F63" s="46"/>
      <c r="G63" s="46"/>
      <c r="H63" s="46"/>
      <c r="I63" s="46"/>
      <c r="J63" s="46"/>
      <c r="K63" s="46"/>
    </row>
    <row r="64" spans="1:11" ht="20.100000000000001" customHeight="1" x14ac:dyDescent="0.35">
      <c r="A64" s="16">
        <v>56</v>
      </c>
      <c r="B64" s="17"/>
      <c r="C64" s="18"/>
      <c r="D64" s="46"/>
      <c r="E64" s="46"/>
      <c r="F64" s="46"/>
      <c r="G64" s="46"/>
      <c r="H64" s="46"/>
      <c r="I64" s="46"/>
      <c r="J64" s="46"/>
      <c r="K64" s="46"/>
    </row>
    <row r="65" spans="1:22" ht="20.100000000000001" customHeight="1" x14ac:dyDescent="0.35">
      <c r="A65" s="16">
        <v>57</v>
      </c>
      <c r="B65" s="17"/>
      <c r="C65" s="18"/>
      <c r="D65" s="46"/>
      <c r="E65" s="46"/>
      <c r="F65" s="46"/>
      <c r="G65" s="46"/>
      <c r="H65" s="46"/>
      <c r="I65" s="46"/>
      <c r="J65" s="46"/>
      <c r="K65" s="46"/>
    </row>
    <row r="66" spans="1:22" ht="20.100000000000001" customHeight="1" x14ac:dyDescent="0.35">
      <c r="A66" s="16">
        <v>58</v>
      </c>
      <c r="B66" s="17"/>
      <c r="C66" s="18"/>
      <c r="D66" s="46"/>
      <c r="E66" s="46"/>
      <c r="F66" s="46"/>
      <c r="G66" s="46"/>
      <c r="H66" s="46"/>
      <c r="I66" s="46"/>
      <c r="J66" s="46"/>
      <c r="K66" s="46"/>
    </row>
    <row r="67" spans="1:22" ht="20.100000000000001" customHeight="1" x14ac:dyDescent="0.35">
      <c r="A67" s="16">
        <v>59</v>
      </c>
      <c r="B67" s="17"/>
      <c r="C67" s="18"/>
      <c r="D67" s="46"/>
      <c r="E67" s="46"/>
      <c r="F67" s="46"/>
      <c r="G67" s="46"/>
      <c r="H67" s="46"/>
      <c r="I67" s="46"/>
      <c r="J67" s="46"/>
      <c r="K67" s="46"/>
    </row>
    <row r="68" spans="1:22" ht="20.100000000000001" customHeight="1" x14ac:dyDescent="0.35">
      <c r="A68" s="16">
        <v>60</v>
      </c>
      <c r="B68" s="17"/>
      <c r="C68" s="18"/>
      <c r="D68" s="46">
        <v>10</v>
      </c>
      <c r="E68" s="46">
        <v>10</v>
      </c>
      <c r="F68" s="46">
        <v>10</v>
      </c>
      <c r="G68" s="46">
        <v>10</v>
      </c>
      <c r="H68" s="46">
        <v>10</v>
      </c>
      <c r="I68" s="46">
        <v>10</v>
      </c>
      <c r="J68" s="46">
        <v>10</v>
      </c>
      <c r="K68" s="46">
        <v>10</v>
      </c>
    </row>
    <row r="69" spans="1:22" ht="20.100000000000001" customHeight="1" x14ac:dyDescent="0.35">
      <c r="A69" s="16">
        <v>61</v>
      </c>
      <c r="B69" s="17"/>
      <c r="C69" s="18"/>
      <c r="D69" s="46">
        <v>10</v>
      </c>
      <c r="E69" s="46">
        <v>10</v>
      </c>
      <c r="F69" s="46">
        <v>10</v>
      </c>
      <c r="G69" s="46">
        <v>10</v>
      </c>
      <c r="H69" s="46">
        <v>10</v>
      </c>
      <c r="I69" s="46">
        <v>10</v>
      </c>
      <c r="J69" s="46">
        <v>10</v>
      </c>
      <c r="K69" s="46">
        <v>10</v>
      </c>
    </row>
    <row r="70" spans="1:22" ht="20.100000000000001" customHeight="1" x14ac:dyDescent="0.35">
      <c r="A70" s="16">
        <v>62</v>
      </c>
      <c r="B70" s="17"/>
      <c r="C70" s="18"/>
      <c r="D70" s="46">
        <v>10</v>
      </c>
      <c r="E70" s="46">
        <v>10</v>
      </c>
      <c r="F70" s="46">
        <v>10</v>
      </c>
      <c r="G70" s="46">
        <v>10</v>
      </c>
      <c r="H70" s="46">
        <v>10</v>
      </c>
      <c r="I70" s="46">
        <v>10</v>
      </c>
      <c r="J70" s="46">
        <v>10</v>
      </c>
      <c r="K70" s="46">
        <v>10</v>
      </c>
    </row>
    <row r="71" spans="1:22" ht="20.100000000000001" customHeight="1" x14ac:dyDescent="0.35">
      <c r="A71" s="16">
        <v>63</v>
      </c>
      <c r="B71" s="17"/>
      <c r="C71" s="18"/>
      <c r="D71" s="46"/>
      <c r="E71" s="46"/>
      <c r="F71" s="46"/>
      <c r="G71" s="46"/>
      <c r="H71" s="46"/>
      <c r="I71" s="46"/>
      <c r="J71" s="46"/>
      <c r="K71" s="46"/>
    </row>
    <row r="72" spans="1:22" ht="20.100000000000001" customHeight="1" x14ac:dyDescent="0.35">
      <c r="A72" s="16">
        <v>64</v>
      </c>
      <c r="B72" s="17"/>
      <c r="C72" s="18"/>
      <c r="D72" s="46"/>
      <c r="E72" s="46"/>
      <c r="F72" s="46"/>
      <c r="G72" s="46"/>
      <c r="H72" s="46"/>
      <c r="I72" s="46"/>
      <c r="J72" s="46"/>
      <c r="K72" s="46"/>
    </row>
    <row r="73" spans="1:22" ht="20.100000000000001" customHeight="1" x14ac:dyDescent="0.35">
      <c r="A73" s="16">
        <v>65</v>
      </c>
      <c r="B73" s="17"/>
      <c r="C73" s="18"/>
      <c r="D73" s="46"/>
      <c r="E73" s="46"/>
      <c r="F73" s="46"/>
      <c r="G73" s="46"/>
      <c r="H73" s="46"/>
      <c r="I73" s="46"/>
      <c r="J73" s="46"/>
      <c r="K73" s="46"/>
    </row>
    <row r="74" spans="1:22" ht="20.100000000000001" customHeight="1" x14ac:dyDescent="0.35">
      <c r="A74" s="16">
        <v>66</v>
      </c>
      <c r="B74" s="17"/>
      <c r="C74" s="18"/>
      <c r="D74" s="46"/>
      <c r="E74" s="46"/>
      <c r="F74" s="46"/>
      <c r="G74" s="46"/>
      <c r="H74" s="46"/>
      <c r="I74" s="46"/>
      <c r="J74" s="46"/>
      <c r="K74" s="46"/>
    </row>
    <row r="75" spans="1:22" ht="20.100000000000001" customHeight="1" x14ac:dyDescent="0.35">
      <c r="A75" s="63" t="s">
        <v>38</v>
      </c>
      <c r="B75" s="63"/>
      <c r="C75" s="63"/>
      <c r="D75" s="19">
        <f>COUNT(D9:D30)+COUNT(D54:D74)+COUNT(D31:D52)</f>
        <v>3</v>
      </c>
      <c r="E75" s="19">
        <f>COUNT(E9:E30)+COUNT(E54:E74)+COUNT(E31:E52)</f>
        <v>3</v>
      </c>
      <c r="F75" s="19">
        <f>COUNT(F9:F30)+COUNT(F54:F74)+COUNT(F31:F52)</f>
        <v>3</v>
      </c>
      <c r="G75" s="19">
        <f>COUNT(G9:G30)+COUNT(G54:G74)+COUNT(G31:G52)</f>
        <v>3</v>
      </c>
      <c r="H75" s="19">
        <f>COUNT(H9:H30)+COUNT(H54:H74)+COUNT(H31:H52)</f>
        <v>3</v>
      </c>
      <c r="I75" s="19">
        <f>COUNT(I9:I30)+COUNT(I54:I74)+COUNT(I31:I52)</f>
        <v>3</v>
      </c>
      <c r="J75" s="19">
        <f>COUNT(J9:J30)+COUNT(J54:J74)+COUNT(J31:J52)</f>
        <v>3</v>
      </c>
      <c r="K75" s="19">
        <f>COUNT(K9:K30)+COUNT(K54:K74)+COUNT(K31:K52)</f>
        <v>3</v>
      </c>
    </row>
    <row r="76" spans="1:22" ht="17.25" customHeight="1" x14ac:dyDescent="0.35">
      <c r="A76" s="57" t="s">
        <v>3</v>
      </c>
      <c r="B76" s="58"/>
      <c r="C76" s="58"/>
      <c r="D76" s="20">
        <f>MIN(MIN(D9:D30),MIN(D54:D74),MIN(D31:D52))</f>
        <v>0</v>
      </c>
      <c r="E76" s="20">
        <f>MIN(MIN(E9:E30),MIN(E54:E74),MIN(E31:E52))</f>
        <v>0</v>
      </c>
      <c r="F76" s="20">
        <f>MIN(MIN(F9:F30),MIN(F54:F74),MIN(F31:F52))</f>
        <v>0</v>
      </c>
      <c r="G76" s="20">
        <f>MIN(MIN(G9:G30),MIN(G54:G74),MIN(G31:G52))</f>
        <v>0</v>
      </c>
      <c r="H76" s="20">
        <f>MIN(MIN(H9:H30),MIN(H54:H74),MIN(H31:H52))</f>
        <v>0</v>
      </c>
      <c r="I76" s="20">
        <f>MIN(MIN(I9:I30),MIN(I54:I74),MIN(I31:I52))</f>
        <v>0</v>
      </c>
      <c r="J76" s="20">
        <f>MIN(MIN(J9:J30),MIN(J54:J74),MIN(J31:J52))</f>
        <v>0</v>
      </c>
      <c r="K76" s="20">
        <f>MIN(MIN(K9:K30),MIN(K54:K74),MIN(K31:K52))</f>
        <v>0</v>
      </c>
    </row>
    <row r="77" spans="1:22" ht="17.25" customHeight="1" x14ac:dyDescent="0.35">
      <c r="A77" s="57" t="s">
        <v>4</v>
      </c>
      <c r="B77" s="58"/>
      <c r="C77" s="58"/>
      <c r="D77" s="21">
        <f>MAX(MAX(D9:D30),MAX(D54:D74),MAX(D31:D52))</f>
        <v>10</v>
      </c>
      <c r="E77" s="21">
        <f>MAX(MAX(E9:E30),MAX(E54:E74),MAX(E31:E52))</f>
        <v>10</v>
      </c>
      <c r="F77" s="21">
        <f>MAX(MAX(F9:F30),MAX(F54:F74),MAX(F31:F52))</f>
        <v>10</v>
      </c>
      <c r="G77" s="21">
        <f>MAX(MAX(G9:G30),MAX(G54:G74),MAX(G31:G52))</f>
        <v>10</v>
      </c>
      <c r="H77" s="21">
        <f>MAX(MAX(H9:H30),MAX(H54:H74),MAX(H31:H52))</f>
        <v>10</v>
      </c>
      <c r="I77" s="21">
        <f>MAX(MAX(I9:I30),MAX(I54:I74),MAX(I31:I52))</f>
        <v>10</v>
      </c>
      <c r="J77" s="21">
        <f>MAX(MAX(J9:J30),MAX(J54:J74),MAX(J31:J52))</f>
        <v>10</v>
      </c>
      <c r="K77" s="21">
        <f>MAX(MAX(K9:K30),MAX(K54:K74),MAX(K31:K52))</f>
        <v>10</v>
      </c>
    </row>
    <row r="78" spans="1:22" ht="17.25" customHeight="1" x14ac:dyDescent="0.35">
      <c r="A78" s="57" t="s">
        <v>5</v>
      </c>
      <c r="B78" s="58"/>
      <c r="C78" s="58"/>
      <c r="D78" s="22">
        <f>(SUM(D9:D30)+SUM(D54:D74)+SUM(D31:D52))/D75</f>
        <v>10</v>
      </c>
      <c r="E78" s="22">
        <f>(SUM(E9:E30)+SUM(E54:E74)+SUM(E31:E52))/E75</f>
        <v>10</v>
      </c>
      <c r="F78" s="22">
        <f>(SUM(F9:F30)+SUM(F54:F74)+SUM(F31:F52))/F75</f>
        <v>10</v>
      </c>
      <c r="G78" s="22">
        <f>(SUM(G9:G30)+SUM(G54:G74)+SUM(G31:G52))/G75</f>
        <v>10</v>
      </c>
      <c r="H78" s="22">
        <f>(SUM(H9:H30)+SUM(H54:H74)+SUM(H31:H52))/H75</f>
        <v>10</v>
      </c>
      <c r="I78" s="22">
        <f>(SUM(I9:I30)+SUM(I54:I74)+SUM(I31:I52))/I75</f>
        <v>10</v>
      </c>
      <c r="J78" s="22">
        <f>(SUM(J9:J30)+SUM(J54:J74)+SUM(J31:J52))/J75</f>
        <v>10</v>
      </c>
      <c r="K78" s="22">
        <f>(SUM(K9:K30)+SUM(K54:K74)+SUM(K31:K52))/K75</f>
        <v>10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7.25" customHeight="1" x14ac:dyDescent="0.35">
      <c r="A79" s="57" t="s">
        <v>6</v>
      </c>
      <c r="B79" s="58"/>
      <c r="C79" s="58"/>
      <c r="D79" s="21">
        <f t="shared" ref="D79:K79" si="0">STDEV(D9:D75)</f>
        <v>3.5</v>
      </c>
      <c r="E79" s="21">
        <f t="shared" si="0"/>
        <v>3.5</v>
      </c>
      <c r="F79" s="21">
        <f t="shared" si="0"/>
        <v>3.5</v>
      </c>
      <c r="G79" s="21">
        <f t="shared" si="0"/>
        <v>3.5</v>
      </c>
      <c r="H79" s="21">
        <f t="shared" si="0"/>
        <v>3.5</v>
      </c>
      <c r="I79" s="21">
        <f t="shared" si="0"/>
        <v>3.5</v>
      </c>
      <c r="J79" s="21">
        <f t="shared" si="0"/>
        <v>3.5</v>
      </c>
      <c r="K79" s="21">
        <f t="shared" si="0"/>
        <v>3.5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 x14ac:dyDescent="0.35">
      <c r="A80" s="59" t="s">
        <v>7</v>
      </c>
      <c r="B80" s="58"/>
      <c r="C80" s="23" t="s">
        <v>17</v>
      </c>
      <c r="D80" s="24">
        <f>COUNTIF(D9:D74,"&lt;20")</f>
        <v>3</v>
      </c>
      <c r="E80" s="24">
        <f>COUNTIF(E9:E74,"&lt;20")</f>
        <v>3</v>
      </c>
      <c r="F80" s="24">
        <f>COUNTIF(F9:F74,"&lt;20")</f>
        <v>3</v>
      </c>
      <c r="G80" s="24">
        <f>COUNTIF(G9:G74,"&lt;20")</f>
        <v>3</v>
      </c>
      <c r="H80" s="24">
        <f>COUNTIF(H9:H74,"&lt;20")</f>
        <v>3</v>
      </c>
      <c r="I80" s="24">
        <f>COUNTIF(I9:I74,"&lt;20")</f>
        <v>3</v>
      </c>
      <c r="J80" s="24">
        <f>COUNTIF(J9:J74,"&lt;20")</f>
        <v>3</v>
      </c>
      <c r="K80" s="24">
        <f>COUNTIF(K9:K74,"&lt;20")</f>
        <v>3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 x14ac:dyDescent="0.35">
      <c r="A81" s="58"/>
      <c r="B81" s="58"/>
      <c r="C81" s="23" t="s">
        <v>18</v>
      </c>
      <c r="D81" s="25">
        <f>COUNTIF(D9:D74,"&lt;30")-D80</f>
        <v>0</v>
      </c>
      <c r="E81" s="25">
        <f>COUNTIF(E9:E74,"&lt;30")-E80</f>
        <v>0</v>
      </c>
      <c r="F81" s="25">
        <f>COUNTIF(F9:F74,"&lt;30")-F80</f>
        <v>0</v>
      </c>
      <c r="G81" s="25">
        <f>COUNTIF(G9:G74,"&lt;30")-G80</f>
        <v>0</v>
      </c>
      <c r="H81" s="25">
        <f>COUNTIF(H9:H74,"&lt;30")-H80</f>
        <v>0</v>
      </c>
      <c r="I81" s="25">
        <f>COUNTIF(I9:I74,"&lt;30")-I80</f>
        <v>0</v>
      </c>
      <c r="J81" s="25">
        <f>COUNTIF(J9:J74,"&lt;30")-J80</f>
        <v>0</v>
      </c>
      <c r="K81" s="25">
        <f>COUNTIF(K9:K74,"&lt;30")-K80</f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 x14ac:dyDescent="0.35">
      <c r="A82" s="58"/>
      <c r="B82" s="58"/>
      <c r="C82" s="23" t="s">
        <v>8</v>
      </c>
      <c r="D82" s="25">
        <f>COUNTIF(D9:D74,"&lt;35")-D81-D80</f>
        <v>0</v>
      </c>
      <c r="E82" s="25">
        <f>COUNTIF(E9:E74,"&lt;35")-E81-E80</f>
        <v>0</v>
      </c>
      <c r="F82" s="25">
        <f>COUNTIF(F9:F74,"&lt;35")-F81-F80</f>
        <v>0</v>
      </c>
      <c r="G82" s="25">
        <f>COUNTIF(G9:G74,"&lt;35")-G81-G80</f>
        <v>0</v>
      </c>
      <c r="H82" s="25">
        <f>COUNTIF(H9:H74,"&lt;35")-H81-H80</f>
        <v>0</v>
      </c>
      <c r="I82" s="25">
        <f>COUNTIF(I9:I74,"&lt;35")-I81-I80</f>
        <v>0</v>
      </c>
      <c r="J82" s="25">
        <f>COUNTIF(J9:J74,"&lt;35")-J81-J80</f>
        <v>0</v>
      </c>
      <c r="K82" s="25">
        <f>COUNTIF(K9:K74,"&lt;35")-K81-K80</f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 x14ac:dyDescent="0.35">
      <c r="A83" s="58"/>
      <c r="B83" s="58"/>
      <c r="C83" s="23" t="s">
        <v>9</v>
      </c>
      <c r="D83" s="25">
        <f>COUNTIF(D9:D74,"&lt;40")-D82-D81-D80</f>
        <v>0</v>
      </c>
      <c r="E83" s="25">
        <f>COUNTIF(E9:E74,"&lt;40")-E82-E81-E80</f>
        <v>0</v>
      </c>
      <c r="F83" s="25">
        <f>COUNTIF(F9:F74,"&lt;40")-F82-F81-F80</f>
        <v>0</v>
      </c>
      <c r="G83" s="25">
        <f>COUNTIF(G9:G74,"&lt;40")-G82-G81-G80</f>
        <v>0</v>
      </c>
      <c r="H83" s="25">
        <f>COUNTIF(H9:H74,"&lt;40")-H82-H81-H80</f>
        <v>0</v>
      </c>
      <c r="I83" s="25">
        <f>COUNTIF(I9:I74,"&lt;40")-I82-I81-I80</f>
        <v>0</v>
      </c>
      <c r="J83" s="25">
        <f>COUNTIF(J9:J74,"&lt;40")-J82-J81-J80</f>
        <v>0</v>
      </c>
      <c r="K83" s="25">
        <f>COUNTIF(K9:K74,"&lt;40")-K82-K81-K80</f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 x14ac:dyDescent="0.35">
      <c r="A84" s="58"/>
      <c r="B84" s="58"/>
      <c r="C84" s="23" t="s">
        <v>13</v>
      </c>
      <c r="D84" s="25">
        <f ca="1">COUNTIF(D9:D74,"&lt;50")-D84-D83-D82-D81-D80</f>
        <v>0</v>
      </c>
      <c r="E84" s="25">
        <f ca="1">COUNTIF(E9:E74,"&lt;50")-E84-E83-E82-E81-E80</f>
        <v>0</v>
      </c>
      <c r="F84" s="25">
        <f ca="1">COUNTIF(F9:F74,"&lt;50")-F84-F83-F82-F81-F80</f>
        <v>0</v>
      </c>
      <c r="G84" s="25">
        <f ca="1">COUNTIF(G9:G74,"&lt;50")-G84-G83-G82-G81-G80</f>
        <v>0</v>
      </c>
      <c r="H84" s="25">
        <f ca="1">COUNTIF(H9:H74,"&lt;50")-H84-H83-H82-H81-H80</f>
        <v>0</v>
      </c>
      <c r="I84" s="25">
        <f ca="1">COUNTIF(I9:I74,"&lt;50")-I84-I83-I82-I81-I80</f>
        <v>0</v>
      </c>
      <c r="J84" s="25">
        <f ca="1">COUNTIF(J9:J74,"&lt;50")-J84-J83-J82-J81-J80</f>
        <v>0</v>
      </c>
      <c r="K84" s="25">
        <f ca="1">COUNTIF(K9:K74,"&lt;50")-K84-K83-K82-K81-K80</f>
        <v>0</v>
      </c>
    </row>
    <row r="85" spans="1:22" s="4" customFormat="1" ht="15.75" customHeight="1" x14ac:dyDescent="0.35">
      <c r="A85" s="58"/>
      <c r="B85" s="58"/>
      <c r="C85" s="23" t="s">
        <v>14</v>
      </c>
      <c r="D85" s="25">
        <f ca="1">COUNTIF(D10:D74,"&lt;50")-D84-D83-D82-D81</f>
        <v>0</v>
      </c>
      <c r="E85" s="25">
        <f ca="1">COUNTIF(E10:E74,"&lt;50")-E84-E83-E82-E81</f>
        <v>0</v>
      </c>
      <c r="F85" s="25">
        <f ca="1">COUNTIF(F10:F74,"&lt;50")-F84-F83-F82-F81</f>
        <v>0</v>
      </c>
      <c r="G85" s="25">
        <f ca="1">COUNTIF(G10:G74,"&lt;50")-G84-G83-G82-G81</f>
        <v>0</v>
      </c>
      <c r="H85" s="25">
        <f ca="1">COUNTIF(H10:H74,"&lt;50")-H84-H83-H82-H81</f>
        <v>0</v>
      </c>
      <c r="I85" s="25">
        <f ca="1">COUNTIF(I10:I74,"&lt;50")-I84-I83-I82-I81</f>
        <v>0</v>
      </c>
      <c r="J85" s="25">
        <f ca="1">COUNTIF(J10:J74,"&lt;50")-J84-J83-J82-J81</f>
        <v>0</v>
      </c>
      <c r="K85" s="25">
        <f ca="1">COUNTIF(K10:K74,"&lt;50")-K84-K83-K82-K81</f>
        <v>0</v>
      </c>
    </row>
    <row r="86" spans="1:22" s="4" customFormat="1" ht="15.75" customHeight="1" x14ac:dyDescent="0.35">
      <c r="A86" s="26"/>
      <c r="B86" s="26"/>
      <c r="C86" s="27"/>
      <c r="D86" s="28"/>
      <c r="E86" s="28"/>
      <c r="F86" s="28"/>
      <c r="G86" s="28"/>
      <c r="H86" s="28"/>
      <c r="I86" s="28"/>
      <c r="J86" s="28"/>
      <c r="K86" s="28"/>
    </row>
    <row r="87" spans="1:22" s="4" customFormat="1" ht="48.6" x14ac:dyDescent="0.35">
      <c r="A87" s="29" t="s">
        <v>19</v>
      </c>
      <c r="B87" s="30" t="s">
        <v>35</v>
      </c>
      <c r="C87" s="30" t="s">
        <v>34</v>
      </c>
      <c r="D87" s="64" t="s">
        <v>32</v>
      </c>
      <c r="E87" s="65"/>
      <c r="F87" s="65"/>
      <c r="G87" s="31" t="s">
        <v>15</v>
      </c>
      <c r="H87" s="31" t="s">
        <v>36</v>
      </c>
      <c r="I87" s="28"/>
      <c r="J87" s="28"/>
      <c r="K87" s="28"/>
    </row>
    <row r="88" spans="1:22" s="4" customFormat="1" ht="20.100000000000001" customHeight="1" x14ac:dyDescent="0.35">
      <c r="A88" s="29">
        <v>1</v>
      </c>
      <c r="B88" s="9"/>
      <c r="C88" s="32"/>
      <c r="D88" s="60"/>
      <c r="E88" s="61"/>
      <c r="F88" s="62"/>
      <c r="G88" s="33" t="e">
        <f>(D78/D8)*100</f>
        <v>#DIV/0!</v>
      </c>
      <c r="H88" s="34">
        <f>D78</f>
        <v>10</v>
      </c>
      <c r="I88" s="28"/>
      <c r="J88" s="28"/>
      <c r="K88" s="28"/>
    </row>
    <row r="89" spans="1:22" s="4" customFormat="1" ht="20.100000000000001" customHeight="1" x14ac:dyDescent="0.35">
      <c r="A89" s="29">
        <v>2</v>
      </c>
      <c r="B89" s="9"/>
      <c r="C89" s="32"/>
      <c r="D89" s="60"/>
      <c r="E89" s="61"/>
      <c r="F89" s="62"/>
      <c r="G89" s="33">
        <f>(E78/E8)*100</f>
        <v>25</v>
      </c>
      <c r="H89" s="34">
        <f>E78</f>
        <v>10</v>
      </c>
      <c r="I89" s="35"/>
      <c r="J89" s="35"/>
      <c r="K89" s="35"/>
    </row>
    <row r="90" spans="1:22" s="4" customFormat="1" ht="20.100000000000001" customHeight="1" x14ac:dyDescent="0.35">
      <c r="A90" s="29">
        <v>3</v>
      </c>
      <c r="B90" s="9"/>
      <c r="C90" s="32"/>
      <c r="D90" s="60"/>
      <c r="E90" s="61"/>
      <c r="F90" s="62"/>
      <c r="G90" s="33">
        <f>(F78/F8)*100</f>
        <v>25</v>
      </c>
      <c r="H90" s="34">
        <f>F78</f>
        <v>10</v>
      </c>
      <c r="I90" s="28"/>
      <c r="J90" s="28"/>
      <c r="K90" s="28"/>
    </row>
    <row r="91" spans="1:22" s="4" customFormat="1" ht="20.100000000000001" customHeight="1" x14ac:dyDescent="0.35">
      <c r="A91" s="29">
        <v>4</v>
      </c>
      <c r="B91" s="9"/>
      <c r="C91" s="32"/>
      <c r="D91" s="60"/>
      <c r="E91" s="61"/>
      <c r="F91" s="62"/>
      <c r="G91" s="33">
        <f>(G78/G8)*100</f>
        <v>25</v>
      </c>
      <c r="H91" s="34">
        <f>G78</f>
        <v>10</v>
      </c>
      <c r="I91" s="28"/>
      <c r="J91" s="28"/>
      <c r="K91" s="28"/>
    </row>
    <row r="92" spans="1:22" s="4" customFormat="1" ht="20.100000000000001" customHeight="1" x14ac:dyDescent="0.35">
      <c r="A92" s="29">
        <v>5</v>
      </c>
      <c r="B92" s="9"/>
      <c r="C92" s="32"/>
      <c r="D92" s="60"/>
      <c r="E92" s="61"/>
      <c r="F92" s="62"/>
      <c r="G92" s="33">
        <f>(H78/H8)*100</f>
        <v>20</v>
      </c>
      <c r="H92" s="34">
        <f>H78</f>
        <v>10</v>
      </c>
      <c r="I92" s="28"/>
      <c r="J92" s="28"/>
      <c r="K92" s="28"/>
    </row>
    <row r="93" spans="1:22" s="4" customFormat="1" ht="20.100000000000001" customHeight="1" x14ac:dyDescent="0.35">
      <c r="A93" s="29">
        <v>6</v>
      </c>
      <c r="B93" s="9"/>
      <c r="C93" s="32"/>
      <c r="D93" s="60"/>
      <c r="E93" s="61"/>
      <c r="F93" s="62"/>
      <c r="G93" s="33">
        <f>(I78/I8)*100</f>
        <v>25</v>
      </c>
      <c r="H93" s="34">
        <f>I78</f>
        <v>10</v>
      </c>
      <c r="I93" s="28"/>
      <c r="J93" s="28"/>
      <c r="K93" s="28"/>
    </row>
    <row r="94" spans="1:22" s="4" customFormat="1" ht="20.100000000000001" customHeight="1" x14ac:dyDescent="0.35">
      <c r="A94" s="29">
        <v>7</v>
      </c>
      <c r="B94" s="9"/>
      <c r="C94" s="32"/>
      <c r="D94" s="60"/>
      <c r="E94" s="61"/>
      <c r="F94" s="62"/>
      <c r="G94" s="33">
        <f>(J78/J8)*100</f>
        <v>16.666666666666664</v>
      </c>
      <c r="H94" s="34">
        <f>J78</f>
        <v>10</v>
      </c>
      <c r="I94" s="28"/>
      <c r="J94" s="28"/>
      <c r="K94" s="28"/>
    </row>
    <row r="95" spans="1:22" s="4" customFormat="1" ht="20.100000000000001" customHeight="1" x14ac:dyDescent="0.35">
      <c r="A95" s="29">
        <v>8</v>
      </c>
      <c r="B95" s="9"/>
      <c r="C95" s="32"/>
      <c r="D95" s="60"/>
      <c r="E95" s="61"/>
      <c r="F95" s="62"/>
      <c r="G95" s="33">
        <f>(K78/K8)*100</f>
        <v>16.666666666666664</v>
      </c>
      <c r="H95" s="34">
        <f>K78</f>
        <v>10</v>
      </c>
      <c r="I95" s="28"/>
      <c r="J95" s="28"/>
      <c r="K95" s="28"/>
    </row>
    <row r="96" spans="1:22" s="6" customFormat="1" ht="15.75" customHeight="1" x14ac:dyDescent="0.35">
      <c r="A96" s="38"/>
      <c r="B96" s="38"/>
      <c r="C96" s="39"/>
      <c r="D96" s="40"/>
      <c r="E96" s="40"/>
      <c r="F96" s="40"/>
      <c r="G96" s="40"/>
      <c r="H96" s="40"/>
      <c r="I96" s="40"/>
      <c r="J96" s="40"/>
      <c r="K96" s="41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11" s="4" customFormat="1" ht="20.100000000000001" customHeight="1" x14ac:dyDescent="0.35">
      <c r="K97" s="43"/>
    </row>
    <row r="98" spans="1:11" ht="20.100000000000001" customHeight="1" x14ac:dyDescent="0.35">
      <c r="B98" s="48" t="s">
        <v>10</v>
      </c>
      <c r="C98" s="12"/>
      <c r="D98" s="49" t="s">
        <v>40</v>
      </c>
      <c r="E98" s="12"/>
      <c r="F98" s="4"/>
      <c r="G98" s="14" t="s">
        <v>11</v>
      </c>
      <c r="H98" s="12"/>
      <c r="I98" s="4"/>
      <c r="J98" s="14" t="s">
        <v>12</v>
      </c>
      <c r="K98" s="12"/>
    </row>
    <row r="99" spans="1:11" ht="20.100000000000001" customHeight="1" x14ac:dyDescent="0.35">
      <c r="A99" s="42"/>
      <c r="B99" s="47" t="s">
        <v>33</v>
      </c>
      <c r="C99" s="12"/>
      <c r="D99" s="47" t="s">
        <v>33</v>
      </c>
      <c r="E99" s="12"/>
      <c r="G99" s="12" t="s">
        <v>33</v>
      </c>
      <c r="H99" s="12"/>
      <c r="J99" s="12" t="s">
        <v>33</v>
      </c>
      <c r="K99" s="12"/>
    </row>
    <row r="100" spans="1:11" ht="20.100000000000001" customHeight="1" x14ac:dyDescent="0.35">
      <c r="A100" s="12"/>
      <c r="K100" s="12"/>
    </row>
    <row r="101" spans="1:11" ht="20.100000000000001" customHeight="1" x14ac:dyDescent="0.35">
      <c r="A101" s="12"/>
      <c r="K101" s="12"/>
    </row>
    <row r="102" spans="1:11" ht="20.100000000000001" customHeight="1" x14ac:dyDescent="0.35">
      <c r="A102" s="42"/>
      <c r="B102" s="36"/>
      <c r="C102" s="37"/>
      <c r="D102" s="56"/>
      <c r="E102" s="56"/>
      <c r="F102" s="56"/>
      <c r="G102" s="44"/>
      <c r="H102" s="44"/>
      <c r="I102" s="44"/>
      <c r="J102" s="44"/>
      <c r="K102" s="12"/>
    </row>
    <row r="103" spans="1:11" ht="20.100000000000001" customHeight="1" x14ac:dyDescent="0.35">
      <c r="A103" s="42"/>
      <c r="B103" s="36"/>
      <c r="C103" s="37"/>
      <c r="D103" s="56"/>
      <c r="E103" s="56"/>
      <c r="F103" s="56"/>
      <c r="G103" s="44"/>
      <c r="H103" s="44"/>
      <c r="I103" s="44"/>
      <c r="J103" s="44"/>
      <c r="K103" s="12"/>
    </row>
    <row r="104" spans="1:11" ht="20.100000000000001" customHeight="1" x14ac:dyDescent="0.35">
      <c r="A104" s="42"/>
      <c r="B104" s="36"/>
      <c r="C104" s="37"/>
      <c r="D104" s="56"/>
      <c r="E104" s="56"/>
      <c r="F104" s="56"/>
      <c r="G104" s="44"/>
      <c r="H104" s="44"/>
      <c r="I104" s="44"/>
      <c r="J104" s="44"/>
      <c r="K104" s="12"/>
    </row>
    <row r="105" spans="1:11" ht="20.100000000000001" customHeight="1" x14ac:dyDescent="0.35">
      <c r="A105" s="43"/>
      <c r="B105" s="36"/>
      <c r="C105" s="37"/>
      <c r="D105" s="56"/>
      <c r="E105" s="56"/>
      <c r="F105" s="56"/>
      <c r="G105" s="12"/>
      <c r="H105" s="12"/>
      <c r="I105" s="12"/>
      <c r="J105" s="12"/>
      <c r="K105" s="12"/>
    </row>
    <row r="106" spans="1:11" ht="12.75" customHeight="1" x14ac:dyDescent="0.35">
      <c r="A106" s="12"/>
      <c r="B106" s="15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5.75" customHeight="1" x14ac:dyDescent="0.35">
      <c r="A107" s="12"/>
      <c r="B107" s="15"/>
      <c r="C107" s="12"/>
      <c r="D107" s="12"/>
      <c r="E107" s="45"/>
      <c r="F107" s="12"/>
      <c r="G107" s="12"/>
      <c r="H107" s="12"/>
      <c r="I107" s="12"/>
      <c r="J107" s="12"/>
      <c r="K107" s="12"/>
    </row>
    <row r="108" spans="1:11" ht="15.75" customHeight="1" x14ac:dyDescent="0.3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5.75" customHeight="1" x14ac:dyDescent="0.35">
      <c r="A109" s="12"/>
      <c r="B109" s="15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5.75" customHeight="1" x14ac:dyDescent="0.35">
      <c r="A110" s="12"/>
      <c r="B110" s="13"/>
      <c r="C110" s="12"/>
      <c r="D110" s="14"/>
      <c r="E110" s="12"/>
      <c r="F110" s="12"/>
      <c r="G110" s="14"/>
      <c r="H110" s="12"/>
      <c r="I110" s="12"/>
      <c r="J110" s="14"/>
      <c r="K110" s="12"/>
    </row>
    <row r="111" spans="1:11" ht="15.75" customHeight="1" x14ac:dyDescent="0.35">
      <c r="A111" s="12"/>
      <c r="B111" s="15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5.75" customHeight="1" x14ac:dyDescent="0.3">
      <c r="A112" s="7"/>
      <c r="B112" s="8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5.75" customHeight="1" x14ac:dyDescent="0.3">
      <c r="A113" s="7"/>
      <c r="B113" s="8"/>
      <c r="C113" s="7"/>
      <c r="D113" s="7"/>
      <c r="E113" s="7"/>
      <c r="F113" s="7"/>
      <c r="G113" s="7"/>
      <c r="H113" s="7"/>
      <c r="I113" s="7"/>
      <c r="J113" s="7"/>
      <c r="K113" s="7"/>
    </row>
    <row r="114" spans="1:11" ht="15.75" customHeight="1" x14ac:dyDescent="0.3">
      <c r="A114" s="7"/>
      <c r="B114" s="8"/>
      <c r="C114" s="7"/>
      <c r="D114" s="7"/>
      <c r="E114" s="7"/>
      <c r="F114" s="7"/>
      <c r="G114" s="7"/>
      <c r="H114" s="7"/>
      <c r="I114" s="7"/>
      <c r="J114" s="7"/>
      <c r="K114" s="7"/>
    </row>
    <row r="115" spans="1:11" ht="15.75" customHeight="1" x14ac:dyDescent="0.3">
      <c r="A115" s="7"/>
      <c r="B115" s="8"/>
      <c r="C115" s="7"/>
      <c r="D115" s="7"/>
      <c r="E115" s="7"/>
      <c r="F115" s="7"/>
      <c r="G115" s="7"/>
      <c r="H115" s="7"/>
      <c r="I115" s="7"/>
      <c r="J115" s="7"/>
      <c r="K115" s="7"/>
    </row>
    <row r="116" spans="1:11" ht="15.75" customHeight="1" x14ac:dyDescent="0.3">
      <c r="A116" s="7"/>
      <c r="B116" s="8"/>
      <c r="C116" s="7"/>
      <c r="D116" s="7"/>
      <c r="E116" s="7"/>
      <c r="F116" s="7"/>
      <c r="G116" s="7"/>
      <c r="H116" s="7"/>
      <c r="I116" s="7"/>
      <c r="J116" s="7"/>
      <c r="K116" s="7"/>
    </row>
    <row r="117" spans="1:11" ht="15.75" customHeight="1" x14ac:dyDescent="0.3">
      <c r="A117" s="7"/>
      <c r="B117" s="8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5.75" customHeight="1" x14ac:dyDescent="0.3">
      <c r="A118" s="7"/>
      <c r="B118" s="8"/>
      <c r="C118" s="7"/>
      <c r="D118" s="7"/>
      <c r="E118" s="7"/>
      <c r="F118" s="7"/>
      <c r="G118" s="7"/>
      <c r="H118" s="7"/>
      <c r="I118" s="7"/>
      <c r="J118" s="7"/>
      <c r="K118" s="7"/>
    </row>
    <row r="119" spans="1:11" ht="15.75" customHeight="1" x14ac:dyDescent="0.3">
      <c r="A119" s="7"/>
      <c r="B119" s="8"/>
      <c r="C119" s="7"/>
      <c r="D119" s="7"/>
      <c r="E119" s="7"/>
      <c r="F119" s="7"/>
      <c r="G119" s="7"/>
      <c r="H119" s="7"/>
      <c r="I119" s="7"/>
      <c r="J119" s="7"/>
      <c r="K119" s="7"/>
    </row>
    <row r="120" spans="1:11" ht="33" customHeight="1" x14ac:dyDescent="0.3">
      <c r="A120" s="7"/>
      <c r="B120" s="8"/>
      <c r="C120" s="7"/>
      <c r="D120" s="7"/>
      <c r="E120" s="7"/>
      <c r="F120" s="7"/>
      <c r="G120" s="7"/>
      <c r="H120" s="7"/>
      <c r="I120" s="7"/>
      <c r="J120" s="7"/>
      <c r="K120" s="7"/>
    </row>
    <row r="121" spans="1:11" ht="25.5" customHeight="1" x14ac:dyDescent="0.3">
      <c r="A121" s="7"/>
      <c r="B121" s="8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21.75" customHeight="1" x14ac:dyDescent="0.3">
      <c r="A122" s="7"/>
      <c r="B122" s="8"/>
      <c r="C122" s="7"/>
      <c r="D122" s="7"/>
      <c r="E122" s="7"/>
      <c r="F122" s="7"/>
      <c r="G122" s="7"/>
      <c r="H122" s="7"/>
      <c r="I122" s="7"/>
      <c r="J122" s="7"/>
      <c r="K122" s="7"/>
    </row>
    <row r="123" spans="1:11" ht="15.75" customHeight="1" x14ac:dyDescent="0.3">
      <c r="A123" s="7"/>
      <c r="B123" s="8"/>
      <c r="C123" s="7"/>
      <c r="D123" s="7"/>
      <c r="E123" s="7"/>
      <c r="F123" s="7"/>
      <c r="G123" s="7"/>
      <c r="H123" s="7"/>
      <c r="I123" s="7"/>
      <c r="J123" s="7"/>
      <c r="K123" s="7"/>
    </row>
    <row r="124" spans="1:11" ht="15.75" customHeight="1" x14ac:dyDescent="0.3">
      <c r="A124" s="7"/>
      <c r="B124" s="8"/>
      <c r="C124" s="7"/>
      <c r="D124" s="7"/>
      <c r="E124" s="7"/>
      <c r="F124" s="7"/>
      <c r="G124" s="7"/>
      <c r="H124" s="7"/>
      <c r="I124" s="7"/>
      <c r="J124" s="7"/>
      <c r="K124" s="7"/>
    </row>
    <row r="125" spans="1:11" ht="15.75" customHeight="1" x14ac:dyDescent="0.3">
      <c r="A125" s="7"/>
      <c r="B125" s="8"/>
      <c r="C125" s="7"/>
      <c r="D125" s="7"/>
      <c r="E125" s="7"/>
      <c r="F125" s="7"/>
      <c r="G125" s="7"/>
      <c r="H125" s="7"/>
      <c r="I125" s="7"/>
      <c r="J125" s="7"/>
      <c r="K125" s="7"/>
    </row>
    <row r="126" spans="1:11" ht="26.25" customHeight="1" x14ac:dyDescent="0.3">
      <c r="A126" s="7"/>
      <c r="B126" s="8"/>
      <c r="C126" s="7"/>
      <c r="D126" s="7"/>
      <c r="E126" s="7"/>
      <c r="F126" s="7"/>
      <c r="G126" s="7"/>
      <c r="H126" s="7"/>
      <c r="I126" s="7"/>
      <c r="J126" s="7"/>
      <c r="K126" s="7"/>
    </row>
    <row r="127" spans="1:11" ht="27" customHeight="1" x14ac:dyDescent="0.3">
      <c r="A127" s="7"/>
      <c r="B127" s="8"/>
      <c r="C127" s="7"/>
      <c r="D127" s="7"/>
      <c r="E127" s="7"/>
      <c r="F127" s="7"/>
      <c r="G127" s="7"/>
      <c r="H127" s="7"/>
      <c r="I127" s="7"/>
      <c r="J127" s="7"/>
      <c r="K127" s="7"/>
    </row>
    <row r="128" spans="1:11" ht="15.75" customHeight="1" x14ac:dyDescent="0.3">
      <c r="A128" s="7"/>
      <c r="B128" s="8"/>
      <c r="C128" s="7"/>
      <c r="D128" s="7"/>
      <c r="E128" s="7"/>
      <c r="F128" s="7"/>
      <c r="G128" s="7"/>
      <c r="H128" s="7"/>
      <c r="I128" s="7"/>
      <c r="J128" s="7"/>
      <c r="K128" s="7"/>
    </row>
    <row r="129" spans="1:11" ht="15.75" customHeight="1" x14ac:dyDescent="0.3">
      <c r="A129" s="7"/>
      <c r="B129" s="8"/>
      <c r="C129" s="7"/>
      <c r="D129" s="7"/>
      <c r="E129" s="7"/>
      <c r="F129" s="7"/>
      <c r="G129" s="7"/>
      <c r="H129" s="7"/>
      <c r="I129" s="7"/>
      <c r="J129" s="7"/>
      <c r="K129" s="7"/>
    </row>
    <row r="130" spans="1:11" ht="15.75" customHeight="1" x14ac:dyDescent="0.3">
      <c r="A130" s="7"/>
      <c r="B130" s="8"/>
      <c r="C130" s="7"/>
      <c r="D130" s="7"/>
      <c r="E130" s="7"/>
      <c r="F130" s="7"/>
      <c r="G130" s="7"/>
      <c r="H130" s="7"/>
      <c r="I130" s="7"/>
      <c r="J130" s="7"/>
      <c r="K130" s="7"/>
    </row>
    <row r="131" spans="1:11" ht="15.75" customHeight="1" x14ac:dyDescent="0.3">
      <c r="A131" s="7"/>
      <c r="B131" s="8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5.75" customHeight="1" x14ac:dyDescent="0.3">
      <c r="A132" s="7"/>
      <c r="B132" s="8"/>
      <c r="C132" s="7"/>
      <c r="D132" s="7"/>
      <c r="E132" s="7"/>
      <c r="F132" s="7"/>
      <c r="G132" s="7"/>
      <c r="H132" s="7"/>
      <c r="I132" s="7"/>
      <c r="J132" s="7"/>
      <c r="K132" s="7"/>
    </row>
    <row r="133" spans="1:11" ht="15.75" customHeight="1" x14ac:dyDescent="0.3">
      <c r="A133" s="7"/>
      <c r="B133" s="8"/>
      <c r="C133" s="7"/>
      <c r="D133" s="7"/>
      <c r="E133" s="7"/>
      <c r="F133" s="7"/>
      <c r="G133" s="7"/>
      <c r="H133" s="7"/>
      <c r="I133" s="7"/>
      <c r="J133" s="7"/>
      <c r="K133" s="7"/>
    </row>
    <row r="134" spans="1:11" ht="15.75" customHeight="1" x14ac:dyDescent="0.3">
      <c r="A134" s="7"/>
      <c r="B134" s="8"/>
      <c r="C134" s="7"/>
      <c r="D134" s="7"/>
      <c r="E134" s="7"/>
      <c r="F134" s="7"/>
      <c r="G134" s="7"/>
      <c r="H134" s="7"/>
      <c r="I134" s="7"/>
      <c r="J134" s="7"/>
      <c r="K134" s="7"/>
    </row>
    <row r="135" spans="1:11" ht="15.75" customHeight="1" x14ac:dyDescent="0.3">
      <c r="A135" s="7"/>
      <c r="B135" s="8"/>
      <c r="C135" s="7"/>
      <c r="D135" s="7"/>
      <c r="E135" s="7"/>
      <c r="F135" s="7"/>
      <c r="G135" s="7"/>
      <c r="H135" s="7"/>
      <c r="I135" s="7"/>
      <c r="J135" s="7"/>
      <c r="K135" s="7"/>
    </row>
    <row r="136" spans="1:11" ht="15.75" customHeight="1" x14ac:dyDescent="0.3">
      <c r="A136" s="7"/>
      <c r="B136" s="8"/>
      <c r="C136" s="7"/>
      <c r="D136" s="7"/>
      <c r="E136" s="7"/>
      <c r="F136" s="7"/>
      <c r="G136" s="7"/>
      <c r="H136" s="7"/>
      <c r="I136" s="7"/>
      <c r="J136" s="7"/>
      <c r="K136" s="7"/>
    </row>
    <row r="137" spans="1:11" ht="15.75" customHeight="1" x14ac:dyDescent="0.3">
      <c r="A137" s="7"/>
      <c r="B137" s="8"/>
      <c r="C137" s="7"/>
      <c r="D137" s="7"/>
      <c r="E137" s="7"/>
      <c r="F137" s="7"/>
      <c r="G137" s="7"/>
      <c r="H137" s="7"/>
      <c r="I137" s="7"/>
      <c r="J137" s="7"/>
      <c r="K137" s="7"/>
    </row>
    <row r="138" spans="1:11" ht="15.75" customHeight="1" x14ac:dyDescent="0.3">
      <c r="A138" s="7"/>
      <c r="B138" s="8"/>
      <c r="C138" s="7"/>
      <c r="D138" s="7"/>
      <c r="E138" s="7"/>
      <c r="F138" s="7"/>
      <c r="G138" s="7"/>
      <c r="H138" s="7"/>
      <c r="I138" s="7"/>
      <c r="J138" s="7"/>
      <c r="K138" s="7"/>
    </row>
    <row r="139" spans="1:11" ht="15.75" customHeight="1" x14ac:dyDescent="0.3">
      <c r="A139" s="7"/>
      <c r="B139" s="8"/>
      <c r="C139" s="7"/>
      <c r="D139" s="7"/>
      <c r="E139" s="7"/>
      <c r="F139" s="7"/>
      <c r="G139" s="7"/>
      <c r="H139" s="7"/>
      <c r="I139" s="7"/>
      <c r="J139" s="7"/>
      <c r="K139" s="7"/>
    </row>
    <row r="140" spans="1:11" ht="15.75" customHeight="1" x14ac:dyDescent="0.3">
      <c r="A140" s="7"/>
      <c r="B140" s="8"/>
      <c r="C140" s="7"/>
      <c r="D140" s="7"/>
      <c r="E140" s="7"/>
      <c r="F140" s="7"/>
      <c r="G140" s="7"/>
      <c r="H140" s="7"/>
      <c r="I140" s="7"/>
      <c r="J140" s="7"/>
      <c r="K140" s="7"/>
    </row>
    <row r="141" spans="1:11" ht="15.75" customHeight="1" x14ac:dyDescent="0.3">
      <c r="A141" s="7"/>
      <c r="B141" s="8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5.75" customHeight="1" x14ac:dyDescent="0.3">
      <c r="A142" s="7"/>
      <c r="B142" s="8"/>
      <c r="C142" s="7"/>
      <c r="D142" s="7"/>
      <c r="E142" s="7"/>
      <c r="F142" s="7"/>
      <c r="G142" s="7"/>
      <c r="H142" s="7"/>
      <c r="I142" s="7"/>
      <c r="J142" s="7"/>
      <c r="K142" s="7"/>
    </row>
    <row r="143" spans="1:11" ht="15.75" customHeight="1" x14ac:dyDescent="0.3">
      <c r="A143" s="7"/>
      <c r="B143" s="8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5.75" customHeight="1" x14ac:dyDescent="0.3">
      <c r="A144" s="7"/>
      <c r="B144" s="8"/>
      <c r="C144" s="7"/>
      <c r="D144" s="7"/>
      <c r="E144" s="7"/>
      <c r="F144" s="7"/>
      <c r="G144" s="7"/>
      <c r="H144" s="7"/>
      <c r="I144" s="7"/>
      <c r="J144" s="7"/>
      <c r="K144" s="7"/>
    </row>
    <row r="145" spans="1:11" ht="15.75" customHeight="1" x14ac:dyDescent="0.3">
      <c r="A145" s="7"/>
      <c r="B145" s="8"/>
      <c r="C145" s="7"/>
      <c r="D145" s="7"/>
      <c r="E145" s="7"/>
      <c r="F145" s="7"/>
      <c r="G145" s="7"/>
      <c r="H145" s="7"/>
      <c r="I145" s="7"/>
      <c r="J145" s="7"/>
      <c r="K145" s="7"/>
    </row>
    <row r="146" spans="1:11" ht="15.75" customHeight="1" x14ac:dyDescent="0.3">
      <c r="A146" s="7"/>
      <c r="B146" s="8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5.75" customHeight="1" x14ac:dyDescent="0.3">
      <c r="A147" s="7"/>
      <c r="B147" s="8"/>
      <c r="C147" s="7"/>
      <c r="D147" s="7"/>
      <c r="E147" s="7"/>
      <c r="F147" s="7"/>
      <c r="G147" s="7"/>
      <c r="H147" s="7"/>
      <c r="I147" s="7"/>
      <c r="J147" s="7"/>
      <c r="K147" s="7"/>
    </row>
    <row r="148" spans="1:11" ht="15.75" customHeight="1" x14ac:dyDescent="0.3">
      <c r="A148" s="7"/>
      <c r="B148" s="8"/>
      <c r="C148" s="7"/>
      <c r="D148" s="7"/>
      <c r="E148" s="7"/>
      <c r="F148" s="7"/>
      <c r="G148" s="7"/>
      <c r="H148" s="7"/>
      <c r="I148" s="7"/>
      <c r="J148" s="7"/>
      <c r="K148" s="7"/>
    </row>
    <row r="149" spans="1:11" ht="15.75" customHeight="1" x14ac:dyDescent="0.3">
      <c r="A149" s="7"/>
      <c r="B149" s="8"/>
      <c r="C149" s="7"/>
      <c r="D149" s="7"/>
      <c r="E149" s="7"/>
      <c r="F149" s="7"/>
      <c r="G149" s="7"/>
      <c r="H149" s="7"/>
      <c r="I149" s="7"/>
      <c r="J149" s="7"/>
      <c r="K149" s="7"/>
    </row>
    <row r="150" spans="1:11" ht="15.75" customHeight="1" x14ac:dyDescent="0.3">
      <c r="A150" s="7"/>
      <c r="B150" s="8"/>
      <c r="C150" s="7"/>
      <c r="D150" s="7"/>
      <c r="E150" s="7"/>
      <c r="F150" s="7"/>
      <c r="G150" s="7"/>
      <c r="H150" s="7"/>
      <c r="I150" s="7"/>
      <c r="J150" s="7"/>
      <c r="K150" s="7"/>
    </row>
    <row r="151" spans="1:11" ht="15.75" customHeight="1" x14ac:dyDescent="0.3">
      <c r="A151" s="7"/>
      <c r="B151" s="8"/>
      <c r="C151" s="7"/>
      <c r="D151" s="7"/>
      <c r="E151" s="7"/>
      <c r="F151" s="7"/>
      <c r="G151" s="7"/>
      <c r="H151" s="7"/>
      <c r="I151" s="7"/>
      <c r="J151" s="7"/>
      <c r="K151" s="7"/>
    </row>
    <row r="152" spans="1:11" ht="15.75" customHeight="1" x14ac:dyDescent="0.3">
      <c r="A152" s="7"/>
      <c r="B152" s="8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15.75" customHeight="1" x14ac:dyDescent="0.3">
      <c r="A153" s="7"/>
      <c r="B153" s="8"/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5.75" customHeight="1" x14ac:dyDescent="0.3">
      <c r="A154" s="7"/>
      <c r="B154" s="8"/>
      <c r="C154" s="7"/>
      <c r="D154" s="7"/>
      <c r="E154" s="7"/>
      <c r="F154" s="7"/>
      <c r="G154" s="7"/>
      <c r="H154" s="7"/>
      <c r="I154" s="7"/>
      <c r="J154" s="7"/>
      <c r="K154" s="7"/>
    </row>
    <row r="155" spans="1:11" ht="15.75" customHeight="1" x14ac:dyDescent="0.3">
      <c r="A155" s="7"/>
      <c r="B155" s="8"/>
      <c r="C155" s="7"/>
      <c r="D155" s="7"/>
      <c r="E155" s="7"/>
      <c r="F155" s="7"/>
      <c r="G155" s="7"/>
      <c r="H155" s="7"/>
      <c r="I155" s="7"/>
      <c r="J155" s="7"/>
      <c r="K155" s="7"/>
    </row>
    <row r="156" spans="1:11" ht="15.75" customHeight="1" x14ac:dyDescent="0.3">
      <c r="A156" s="7"/>
      <c r="B156" s="8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5.75" customHeight="1" x14ac:dyDescent="0.3">
      <c r="A157" s="7"/>
      <c r="B157" s="8"/>
      <c r="C157" s="7"/>
      <c r="D157" s="7"/>
      <c r="E157" s="7"/>
      <c r="F157" s="7"/>
      <c r="G157" s="7"/>
      <c r="H157" s="7"/>
      <c r="I157" s="7"/>
      <c r="J157" s="7"/>
      <c r="K157" s="7"/>
    </row>
    <row r="158" spans="1:11" ht="15.75" customHeight="1" x14ac:dyDescent="0.3">
      <c r="A158" s="7"/>
      <c r="B158" s="8"/>
      <c r="C158" s="7"/>
      <c r="D158" s="7"/>
      <c r="E158" s="7"/>
      <c r="F158" s="7"/>
      <c r="G158" s="7"/>
      <c r="H158" s="7"/>
      <c r="I158" s="7"/>
      <c r="J158" s="7"/>
      <c r="K158" s="7"/>
    </row>
    <row r="159" spans="1:11" ht="15.75" customHeight="1" x14ac:dyDescent="0.3">
      <c r="A159" s="7"/>
      <c r="B159" s="8"/>
      <c r="C159" s="7"/>
      <c r="D159" s="7"/>
      <c r="E159" s="7"/>
      <c r="F159" s="7"/>
      <c r="G159" s="7"/>
      <c r="H159" s="7"/>
      <c r="I159" s="7"/>
      <c r="J159" s="7"/>
      <c r="K159" s="7"/>
    </row>
    <row r="160" spans="1:11" ht="15.75" customHeight="1" x14ac:dyDescent="0.3">
      <c r="A160" s="7"/>
      <c r="B160" s="8"/>
      <c r="C160" s="7"/>
      <c r="D160" s="7"/>
      <c r="E160" s="7"/>
      <c r="F160" s="7"/>
      <c r="G160" s="7"/>
      <c r="H160" s="7"/>
      <c r="I160" s="7"/>
      <c r="J160" s="7"/>
      <c r="K160" s="7"/>
    </row>
    <row r="161" spans="1:11" ht="15.75" customHeight="1" x14ac:dyDescent="0.3">
      <c r="A161" s="7"/>
      <c r="B161" s="8"/>
      <c r="C161" s="7"/>
      <c r="D161" s="7"/>
      <c r="E161" s="7"/>
      <c r="F161" s="7"/>
      <c r="G161" s="7"/>
      <c r="H161" s="7"/>
      <c r="I161" s="7"/>
      <c r="J161" s="7"/>
      <c r="K161" s="7"/>
    </row>
    <row r="162" spans="1:11" ht="15.75" customHeight="1" x14ac:dyDescent="0.3">
      <c r="A162" s="7"/>
      <c r="B162" s="8"/>
      <c r="C162" s="7"/>
      <c r="D162" s="7"/>
      <c r="E162" s="7"/>
      <c r="F162" s="7"/>
      <c r="G162" s="7"/>
      <c r="H162" s="7"/>
      <c r="I162" s="7"/>
      <c r="J162" s="7"/>
      <c r="K162" s="7"/>
    </row>
    <row r="163" spans="1:11" ht="15.75" customHeight="1" x14ac:dyDescent="0.3">
      <c r="A163" s="7"/>
      <c r="B163" s="8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5.75" customHeight="1" x14ac:dyDescent="0.3">
      <c r="A164" s="7"/>
      <c r="B164" s="8"/>
      <c r="C164" s="7"/>
      <c r="D164" s="7"/>
      <c r="E164" s="7"/>
      <c r="F164" s="7"/>
      <c r="G164" s="7"/>
      <c r="H164" s="7"/>
      <c r="I164" s="7"/>
      <c r="J164" s="7"/>
      <c r="K164" s="7"/>
    </row>
    <row r="165" spans="1:11" ht="15.75" customHeight="1" x14ac:dyDescent="0.3">
      <c r="A165" s="7"/>
      <c r="B165" s="8"/>
      <c r="C165" s="7"/>
      <c r="D165" s="7"/>
      <c r="E165" s="7"/>
      <c r="F165" s="7"/>
      <c r="G165" s="7"/>
      <c r="H165" s="7"/>
      <c r="I165" s="7"/>
      <c r="J165" s="7"/>
      <c r="K165" s="7"/>
    </row>
    <row r="166" spans="1:11" ht="15.75" customHeight="1" x14ac:dyDescent="0.3">
      <c r="A166" s="7"/>
      <c r="B166" s="8"/>
      <c r="C166" s="7"/>
      <c r="D166" s="7"/>
      <c r="E166" s="7"/>
      <c r="F166" s="7"/>
      <c r="G166" s="7"/>
      <c r="H166" s="7"/>
      <c r="I166" s="7"/>
      <c r="J166" s="7"/>
      <c r="K166" s="7"/>
    </row>
    <row r="167" spans="1:11" ht="15.75" customHeight="1" x14ac:dyDescent="0.3">
      <c r="A167" s="7"/>
      <c r="B167" s="8"/>
      <c r="C167" s="7"/>
      <c r="D167" s="7"/>
      <c r="E167" s="7"/>
      <c r="F167" s="7"/>
      <c r="G167" s="7"/>
      <c r="H167" s="7"/>
      <c r="I167" s="7"/>
      <c r="J167" s="7"/>
      <c r="K167" s="7"/>
    </row>
    <row r="168" spans="1:11" ht="15.75" customHeight="1" x14ac:dyDescent="0.3">
      <c r="A168" s="7"/>
      <c r="B168" s="8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5.75" customHeight="1" x14ac:dyDescent="0.3">
      <c r="A169" s="7"/>
      <c r="B169" s="8"/>
      <c r="C169" s="7"/>
      <c r="D169" s="7"/>
      <c r="E169" s="7"/>
      <c r="F169" s="7"/>
      <c r="G169" s="7"/>
      <c r="H169" s="7"/>
      <c r="I169" s="7"/>
      <c r="J169" s="7"/>
      <c r="K169" s="7"/>
    </row>
    <row r="170" spans="1:11" ht="15.75" customHeight="1" x14ac:dyDescent="0.3">
      <c r="A170" s="7"/>
      <c r="B170" s="8"/>
      <c r="C170" s="7"/>
      <c r="D170" s="7"/>
      <c r="E170" s="7"/>
      <c r="F170" s="7"/>
      <c r="G170" s="7"/>
      <c r="H170" s="7"/>
      <c r="I170" s="7"/>
      <c r="J170" s="7"/>
      <c r="K170" s="7"/>
    </row>
    <row r="171" spans="1:11" ht="15.75" customHeight="1" x14ac:dyDescent="0.3">
      <c r="A171" s="7"/>
      <c r="B171" s="8"/>
      <c r="C171" s="7"/>
      <c r="D171" s="7"/>
      <c r="E171" s="7"/>
      <c r="F171" s="7"/>
      <c r="G171" s="7"/>
      <c r="H171" s="7"/>
      <c r="I171" s="7"/>
      <c r="J171" s="7"/>
      <c r="K171" s="7"/>
    </row>
    <row r="172" spans="1:11" ht="15.75" customHeight="1" x14ac:dyDescent="0.3">
      <c r="A172" s="7"/>
      <c r="B172" s="8"/>
      <c r="C172" s="7"/>
      <c r="D172" s="7"/>
      <c r="E172" s="7"/>
      <c r="F172" s="7"/>
      <c r="G172" s="7"/>
      <c r="H172" s="7"/>
      <c r="I172" s="7"/>
      <c r="J172" s="7"/>
      <c r="K172" s="7"/>
    </row>
    <row r="173" spans="1:11" ht="15.75" customHeight="1" x14ac:dyDescent="0.3">
      <c r="A173" s="7"/>
      <c r="B173" s="8"/>
      <c r="C173" s="7"/>
      <c r="D173" s="7"/>
      <c r="E173" s="7"/>
      <c r="F173" s="7"/>
      <c r="G173" s="7"/>
      <c r="H173" s="7"/>
      <c r="I173" s="7"/>
      <c r="J173" s="7"/>
      <c r="K173" s="7"/>
    </row>
    <row r="174" spans="1:11" ht="15.75" customHeight="1" x14ac:dyDescent="0.3">
      <c r="A174" s="7"/>
      <c r="B174" s="8"/>
      <c r="C174" s="7"/>
      <c r="D174" s="7"/>
      <c r="E174" s="7"/>
      <c r="F174" s="7"/>
      <c r="G174" s="7"/>
      <c r="H174" s="7"/>
      <c r="I174" s="7"/>
      <c r="J174" s="7"/>
      <c r="K174" s="7"/>
    </row>
    <row r="175" spans="1:11" ht="15.75" customHeight="1" x14ac:dyDescent="0.3">
      <c r="A175" s="7"/>
      <c r="B175" s="8"/>
      <c r="C175" s="7"/>
      <c r="D175" s="7"/>
      <c r="E175" s="7"/>
      <c r="F175" s="7"/>
      <c r="G175" s="7"/>
      <c r="H175" s="7"/>
      <c r="I175" s="7"/>
      <c r="J175" s="7"/>
      <c r="K175" s="7"/>
    </row>
    <row r="176" spans="1:11" ht="15.75" customHeight="1" x14ac:dyDescent="0.3">
      <c r="A176" s="7"/>
      <c r="B176" s="8"/>
      <c r="C176" s="7"/>
      <c r="D176" s="7"/>
      <c r="E176" s="7"/>
      <c r="F176" s="7"/>
      <c r="G176" s="7"/>
      <c r="H176" s="7"/>
      <c r="I176" s="7"/>
      <c r="J176" s="7"/>
      <c r="K176" s="7"/>
    </row>
    <row r="177" spans="1:11" ht="15.75" customHeight="1" x14ac:dyDescent="0.3">
      <c r="A177" s="7"/>
      <c r="B177" s="8"/>
      <c r="C177" s="7"/>
      <c r="D177" s="7"/>
      <c r="E177" s="7"/>
      <c r="F177" s="7"/>
      <c r="G177" s="7"/>
      <c r="H177" s="7"/>
      <c r="I177" s="7"/>
      <c r="J177" s="7"/>
      <c r="K177" s="7"/>
    </row>
    <row r="178" spans="1:11" ht="15.75" customHeight="1" x14ac:dyDescent="0.3">
      <c r="A178" s="7"/>
      <c r="B178" s="8"/>
      <c r="C178" s="7"/>
      <c r="D178" s="7"/>
      <c r="E178" s="7"/>
      <c r="F178" s="7"/>
      <c r="G178" s="7"/>
      <c r="H178" s="7"/>
      <c r="I178" s="7"/>
      <c r="J178" s="7"/>
      <c r="K178" s="7"/>
    </row>
    <row r="179" spans="1:11" ht="15.75" customHeight="1" x14ac:dyDescent="0.3">
      <c r="A179" s="7"/>
      <c r="B179" s="8"/>
      <c r="C179" s="7"/>
      <c r="D179" s="7"/>
      <c r="E179" s="7"/>
      <c r="F179" s="7"/>
      <c r="G179" s="7"/>
      <c r="H179" s="7"/>
      <c r="I179" s="7"/>
      <c r="J179" s="7"/>
      <c r="K179" s="7"/>
    </row>
    <row r="180" spans="1:11" ht="15.75" customHeight="1" x14ac:dyDescent="0.3">
      <c r="A180" s="7"/>
      <c r="B180" s="8"/>
      <c r="C180" s="7"/>
      <c r="D180" s="7"/>
      <c r="E180" s="7"/>
      <c r="F180" s="7"/>
      <c r="G180" s="7"/>
      <c r="H180" s="7"/>
      <c r="I180" s="7"/>
      <c r="J180" s="7"/>
      <c r="K180" s="7"/>
    </row>
    <row r="181" spans="1:11" ht="15.75" customHeight="1" x14ac:dyDescent="0.3">
      <c r="A181" s="7"/>
      <c r="B181" s="8"/>
      <c r="C181" s="7"/>
      <c r="D181" s="7"/>
      <c r="E181" s="7"/>
      <c r="F181" s="7"/>
      <c r="G181" s="7"/>
      <c r="H181" s="7"/>
      <c r="I181" s="7"/>
      <c r="J181" s="7"/>
      <c r="K181" s="7"/>
    </row>
    <row r="182" spans="1:11" ht="15.75" customHeight="1" x14ac:dyDescent="0.25">
      <c r="B182" s="3"/>
    </row>
    <row r="183" spans="1:11" ht="15.75" customHeight="1" x14ac:dyDescent="0.25">
      <c r="B183" s="3"/>
    </row>
    <row r="184" spans="1:11" ht="15.75" customHeight="1" x14ac:dyDescent="0.25">
      <c r="B184" s="3"/>
    </row>
    <row r="185" spans="1:11" ht="15.75" customHeight="1" x14ac:dyDescent="0.25">
      <c r="B185" s="3"/>
    </row>
    <row r="186" spans="1:11" ht="15.75" customHeight="1" x14ac:dyDescent="0.25">
      <c r="B186" s="3"/>
    </row>
    <row r="187" spans="1:11" ht="15.75" customHeight="1" x14ac:dyDescent="0.25">
      <c r="B187" s="3"/>
    </row>
    <row r="188" spans="1:11" ht="15.75" customHeight="1" x14ac:dyDescent="0.25">
      <c r="B188" s="3"/>
    </row>
    <row r="189" spans="1:11" ht="15.75" customHeight="1" x14ac:dyDescent="0.25">
      <c r="B189" s="3"/>
    </row>
    <row r="190" spans="1:11" ht="15.75" customHeight="1" x14ac:dyDescent="0.25">
      <c r="B190" s="3"/>
    </row>
    <row r="191" spans="1:11" ht="15.75" customHeight="1" x14ac:dyDescent="0.25">
      <c r="B191" s="3"/>
    </row>
    <row r="192" spans="1:11" ht="15.75" customHeight="1" x14ac:dyDescent="0.25">
      <c r="B192" s="3"/>
    </row>
    <row r="193" spans="2:2" ht="15.75" customHeight="1" x14ac:dyDescent="0.25">
      <c r="B193" s="3"/>
    </row>
    <row r="194" spans="2:2" ht="15.75" customHeight="1" x14ac:dyDescent="0.25">
      <c r="B194" s="3"/>
    </row>
    <row r="195" spans="2:2" ht="15.75" customHeight="1" x14ac:dyDescent="0.25">
      <c r="B195" s="3"/>
    </row>
    <row r="196" spans="2:2" ht="15.75" customHeight="1" x14ac:dyDescent="0.25">
      <c r="B196" s="3"/>
    </row>
    <row r="197" spans="2:2" ht="15.75" customHeight="1" x14ac:dyDescent="0.25">
      <c r="B197" s="3"/>
    </row>
    <row r="198" spans="2:2" ht="15.75" customHeight="1" x14ac:dyDescent="0.25">
      <c r="B198" s="3"/>
    </row>
    <row r="199" spans="2:2" ht="15.75" customHeight="1" x14ac:dyDescent="0.25">
      <c r="B199" s="3"/>
    </row>
    <row r="200" spans="2:2" ht="15.75" customHeight="1" x14ac:dyDescent="0.25">
      <c r="B200" s="3"/>
    </row>
    <row r="201" spans="2:2" ht="15.75" customHeight="1" x14ac:dyDescent="0.25">
      <c r="B201" s="3"/>
    </row>
    <row r="202" spans="2:2" ht="15.75" customHeight="1" x14ac:dyDescent="0.25">
      <c r="B202" s="3"/>
    </row>
    <row r="203" spans="2:2" ht="15.75" customHeight="1" x14ac:dyDescent="0.25">
      <c r="B203" s="3"/>
    </row>
    <row r="204" spans="2:2" ht="15.75" customHeight="1" x14ac:dyDescent="0.25">
      <c r="B204" s="3"/>
    </row>
    <row r="205" spans="2:2" ht="15.75" customHeight="1" x14ac:dyDescent="0.25">
      <c r="B205" s="3"/>
    </row>
    <row r="206" spans="2:2" ht="15.75" customHeight="1" x14ac:dyDescent="0.25">
      <c r="B206" s="3"/>
    </row>
    <row r="207" spans="2:2" ht="15.75" customHeight="1" x14ac:dyDescent="0.25">
      <c r="B207" s="3"/>
    </row>
    <row r="208" spans="2:2" ht="15.75" customHeight="1" x14ac:dyDescent="0.25">
      <c r="B208" s="3"/>
    </row>
    <row r="209" spans="2:2" ht="15.75" customHeight="1" x14ac:dyDescent="0.25">
      <c r="B209" s="3"/>
    </row>
    <row r="210" spans="2:2" ht="15.75" customHeight="1" x14ac:dyDescent="0.25">
      <c r="B210" s="3"/>
    </row>
    <row r="211" spans="2:2" ht="15.75" customHeight="1" x14ac:dyDescent="0.25">
      <c r="B211" s="3"/>
    </row>
    <row r="212" spans="2:2" ht="15.75" customHeight="1" x14ac:dyDescent="0.25">
      <c r="B212" s="3"/>
    </row>
    <row r="213" spans="2:2" ht="15.75" customHeight="1" x14ac:dyDescent="0.25">
      <c r="B213" s="3"/>
    </row>
    <row r="214" spans="2:2" ht="15.75" customHeight="1" x14ac:dyDescent="0.25">
      <c r="B214" s="3"/>
    </row>
    <row r="215" spans="2:2" ht="15.75" customHeight="1" x14ac:dyDescent="0.25">
      <c r="B215" s="3"/>
    </row>
    <row r="216" spans="2:2" ht="15.75" customHeight="1" x14ac:dyDescent="0.25">
      <c r="B216" s="3"/>
    </row>
    <row r="217" spans="2:2" ht="15.75" customHeight="1" x14ac:dyDescent="0.25">
      <c r="B217" s="3"/>
    </row>
    <row r="218" spans="2:2" ht="15.75" customHeight="1" x14ac:dyDescent="0.25">
      <c r="B218" s="3"/>
    </row>
    <row r="219" spans="2:2" ht="15.75" customHeight="1" x14ac:dyDescent="0.25">
      <c r="B219" s="3"/>
    </row>
    <row r="220" spans="2:2" ht="15.75" customHeight="1" x14ac:dyDescent="0.25">
      <c r="B220" s="3"/>
    </row>
    <row r="221" spans="2:2" ht="15.75" customHeight="1" x14ac:dyDescent="0.25">
      <c r="B221" s="3"/>
    </row>
    <row r="222" spans="2:2" ht="15.75" customHeight="1" x14ac:dyDescent="0.25">
      <c r="B222" s="3"/>
    </row>
    <row r="223" spans="2:2" ht="15.75" customHeight="1" x14ac:dyDescent="0.25">
      <c r="B223" s="3"/>
    </row>
    <row r="224" spans="2:2" ht="15.75" customHeight="1" x14ac:dyDescent="0.25">
      <c r="B224" s="3"/>
    </row>
    <row r="225" spans="2:2" ht="15.75" customHeight="1" x14ac:dyDescent="0.25">
      <c r="B225" s="3"/>
    </row>
    <row r="226" spans="2:2" ht="15.75" customHeight="1" x14ac:dyDescent="0.25">
      <c r="B226" s="3"/>
    </row>
    <row r="227" spans="2:2" ht="15.75" customHeight="1" x14ac:dyDescent="0.25">
      <c r="B227" s="3"/>
    </row>
    <row r="228" spans="2:2" ht="15.75" customHeight="1" x14ac:dyDescent="0.25">
      <c r="B228" s="3"/>
    </row>
    <row r="229" spans="2:2" ht="15.75" customHeight="1" x14ac:dyDescent="0.25">
      <c r="B229" s="3"/>
    </row>
    <row r="230" spans="2:2" ht="15.75" customHeight="1" x14ac:dyDescent="0.25">
      <c r="B230" s="3"/>
    </row>
    <row r="231" spans="2:2" ht="15.75" customHeight="1" x14ac:dyDescent="0.25">
      <c r="B231" s="3"/>
    </row>
    <row r="232" spans="2:2" ht="15.75" customHeight="1" x14ac:dyDescent="0.25">
      <c r="B232" s="3"/>
    </row>
    <row r="233" spans="2:2" ht="15.75" customHeight="1" x14ac:dyDescent="0.25">
      <c r="B233" s="3"/>
    </row>
    <row r="234" spans="2:2" ht="15.75" customHeight="1" x14ac:dyDescent="0.25">
      <c r="B234" s="3"/>
    </row>
    <row r="235" spans="2:2" ht="15.75" customHeight="1" x14ac:dyDescent="0.25">
      <c r="B235" s="3"/>
    </row>
    <row r="236" spans="2:2" ht="15.75" customHeight="1" x14ac:dyDescent="0.25">
      <c r="B236" s="3"/>
    </row>
    <row r="237" spans="2:2" ht="15.75" customHeight="1" x14ac:dyDescent="0.25">
      <c r="B237" s="3"/>
    </row>
    <row r="238" spans="2:2" ht="15.75" customHeight="1" x14ac:dyDescent="0.25">
      <c r="B238" s="3"/>
    </row>
    <row r="239" spans="2:2" ht="15.75" customHeight="1" x14ac:dyDescent="0.25">
      <c r="B239" s="3"/>
    </row>
    <row r="240" spans="2:2" ht="15.75" customHeight="1" x14ac:dyDescent="0.25">
      <c r="B240" s="3"/>
    </row>
    <row r="241" spans="2:2" ht="15.75" customHeight="1" x14ac:dyDescent="0.25">
      <c r="B241" s="3"/>
    </row>
    <row r="242" spans="2:2" ht="15.75" customHeight="1" x14ac:dyDescent="0.25">
      <c r="B242" s="3"/>
    </row>
    <row r="243" spans="2:2" ht="15.75" customHeight="1" x14ac:dyDescent="0.25">
      <c r="B243" s="3"/>
    </row>
    <row r="244" spans="2:2" ht="15.75" customHeight="1" x14ac:dyDescent="0.25">
      <c r="B244" s="3"/>
    </row>
    <row r="245" spans="2:2" ht="15.75" customHeight="1" x14ac:dyDescent="0.25">
      <c r="B245" s="3"/>
    </row>
    <row r="246" spans="2:2" ht="15.75" customHeight="1" x14ac:dyDescent="0.25">
      <c r="B246" s="3"/>
    </row>
    <row r="247" spans="2:2" ht="15.75" customHeight="1" x14ac:dyDescent="0.25">
      <c r="B247" s="3"/>
    </row>
    <row r="248" spans="2:2" ht="15.75" customHeight="1" x14ac:dyDescent="0.25">
      <c r="B248" s="3"/>
    </row>
    <row r="249" spans="2:2" ht="15.75" customHeight="1" x14ac:dyDescent="0.25">
      <c r="B249" s="3"/>
    </row>
    <row r="250" spans="2:2" ht="15.75" customHeight="1" x14ac:dyDescent="0.25">
      <c r="B250" s="3"/>
    </row>
    <row r="251" spans="2:2" ht="15.75" customHeight="1" x14ac:dyDescent="0.25">
      <c r="B251" s="3"/>
    </row>
    <row r="252" spans="2:2" ht="15.75" customHeight="1" x14ac:dyDescent="0.25">
      <c r="B252" s="3"/>
    </row>
    <row r="253" spans="2:2" ht="15.75" customHeight="1" x14ac:dyDescent="0.25">
      <c r="B253" s="3"/>
    </row>
    <row r="254" spans="2:2" ht="15.75" customHeight="1" x14ac:dyDescent="0.25">
      <c r="B254" s="3"/>
    </row>
    <row r="255" spans="2:2" ht="15.75" customHeight="1" x14ac:dyDescent="0.25">
      <c r="B255" s="3"/>
    </row>
    <row r="256" spans="2:2" ht="15.75" customHeight="1" x14ac:dyDescent="0.25">
      <c r="B256" s="3"/>
    </row>
    <row r="257" spans="2:2" ht="15.75" customHeight="1" x14ac:dyDescent="0.25">
      <c r="B257" s="3"/>
    </row>
    <row r="258" spans="2:2" ht="15.75" customHeight="1" x14ac:dyDescent="0.25">
      <c r="B258" s="3"/>
    </row>
    <row r="259" spans="2:2" ht="15.75" customHeight="1" x14ac:dyDescent="0.25">
      <c r="B259" s="3"/>
    </row>
    <row r="260" spans="2:2" ht="15.75" customHeight="1" x14ac:dyDescent="0.25">
      <c r="B260" s="3"/>
    </row>
    <row r="261" spans="2:2" ht="15.75" customHeight="1" x14ac:dyDescent="0.25">
      <c r="B261" s="3"/>
    </row>
    <row r="262" spans="2:2" ht="15.75" customHeight="1" x14ac:dyDescent="0.25">
      <c r="B262" s="3"/>
    </row>
    <row r="263" spans="2:2" ht="15.75" customHeight="1" x14ac:dyDescent="0.25">
      <c r="B263" s="3"/>
    </row>
    <row r="264" spans="2:2" ht="15.75" customHeight="1" x14ac:dyDescent="0.25">
      <c r="B264" s="3"/>
    </row>
    <row r="265" spans="2:2" ht="15.75" customHeight="1" x14ac:dyDescent="0.25">
      <c r="B265" s="3"/>
    </row>
    <row r="266" spans="2:2" ht="15.75" customHeight="1" x14ac:dyDescent="0.25">
      <c r="B266" s="3"/>
    </row>
    <row r="267" spans="2:2" ht="15.75" customHeight="1" x14ac:dyDescent="0.25">
      <c r="B267" s="3"/>
    </row>
    <row r="268" spans="2:2" ht="15.75" customHeight="1" x14ac:dyDescent="0.25">
      <c r="B268" s="3"/>
    </row>
    <row r="269" spans="2:2" ht="15.75" customHeight="1" x14ac:dyDescent="0.25">
      <c r="B269" s="3"/>
    </row>
    <row r="270" spans="2:2" ht="15.75" customHeight="1" x14ac:dyDescent="0.25">
      <c r="B270" s="3"/>
    </row>
    <row r="271" spans="2:2" ht="15.75" customHeight="1" x14ac:dyDescent="0.25">
      <c r="B271" s="3"/>
    </row>
    <row r="272" spans="2:2" ht="15.75" customHeight="1" x14ac:dyDescent="0.25">
      <c r="B272" s="3"/>
    </row>
    <row r="273" spans="2:2" ht="15.75" customHeight="1" x14ac:dyDescent="0.25">
      <c r="B273" s="3"/>
    </row>
    <row r="274" spans="2:2" ht="15.75" customHeight="1" x14ac:dyDescent="0.25">
      <c r="B274" s="3"/>
    </row>
    <row r="275" spans="2:2" ht="15.75" customHeight="1" x14ac:dyDescent="0.25">
      <c r="B275" s="3"/>
    </row>
    <row r="276" spans="2:2" ht="15.75" customHeight="1" x14ac:dyDescent="0.25">
      <c r="B276" s="3"/>
    </row>
    <row r="277" spans="2:2" ht="15.75" customHeight="1" x14ac:dyDescent="0.25">
      <c r="B277" s="3"/>
    </row>
    <row r="278" spans="2:2" ht="15.75" customHeight="1" x14ac:dyDescent="0.25">
      <c r="B278" s="3"/>
    </row>
    <row r="279" spans="2:2" ht="15.75" customHeight="1" x14ac:dyDescent="0.25">
      <c r="B279" s="3"/>
    </row>
    <row r="280" spans="2:2" ht="15.75" customHeight="1" x14ac:dyDescent="0.25">
      <c r="B280" s="3"/>
    </row>
    <row r="281" spans="2:2" ht="15.75" customHeight="1" x14ac:dyDescent="0.25">
      <c r="B281" s="3"/>
    </row>
    <row r="282" spans="2:2" ht="15.75" customHeight="1" x14ac:dyDescent="0.25">
      <c r="B282" s="3"/>
    </row>
    <row r="283" spans="2:2" ht="15.75" customHeight="1" x14ac:dyDescent="0.25">
      <c r="B283" s="3"/>
    </row>
    <row r="284" spans="2:2" ht="15.75" customHeight="1" x14ac:dyDescent="0.25">
      <c r="B284" s="3"/>
    </row>
    <row r="285" spans="2:2" ht="15.75" customHeight="1" x14ac:dyDescent="0.25">
      <c r="B285" s="3"/>
    </row>
    <row r="286" spans="2:2" ht="15.75" customHeight="1" x14ac:dyDescent="0.25">
      <c r="B286" s="3"/>
    </row>
    <row r="287" spans="2:2" ht="15.75" customHeight="1" x14ac:dyDescent="0.25">
      <c r="B287" s="3"/>
    </row>
    <row r="288" spans="2:2" ht="15.75" customHeight="1" x14ac:dyDescent="0.25">
      <c r="B288" s="3"/>
    </row>
    <row r="289" spans="2:2" ht="15.75" customHeight="1" x14ac:dyDescent="0.25">
      <c r="B289" s="3"/>
    </row>
    <row r="290" spans="2:2" ht="15.75" customHeight="1" x14ac:dyDescent="0.25">
      <c r="B290" s="3"/>
    </row>
    <row r="291" spans="2:2" ht="15.75" customHeight="1" x14ac:dyDescent="0.25">
      <c r="B291" s="3"/>
    </row>
    <row r="292" spans="2:2" ht="15.75" customHeight="1" x14ac:dyDescent="0.25">
      <c r="B292" s="3"/>
    </row>
    <row r="293" spans="2:2" ht="15.75" customHeight="1" x14ac:dyDescent="0.25">
      <c r="B293" s="3"/>
    </row>
    <row r="294" spans="2:2" ht="15.75" customHeight="1" x14ac:dyDescent="0.25">
      <c r="B294" s="3"/>
    </row>
    <row r="295" spans="2:2" ht="15.75" customHeight="1" x14ac:dyDescent="0.25">
      <c r="B295" s="3"/>
    </row>
    <row r="296" spans="2:2" ht="15.75" customHeight="1" x14ac:dyDescent="0.25">
      <c r="B296" s="3"/>
    </row>
    <row r="297" spans="2:2" ht="15.75" customHeight="1" x14ac:dyDescent="0.25">
      <c r="B297" s="3"/>
    </row>
    <row r="298" spans="2:2" ht="15.75" customHeight="1" x14ac:dyDescent="0.25">
      <c r="B298" s="3"/>
    </row>
    <row r="299" spans="2:2" ht="15.75" customHeight="1" x14ac:dyDescent="0.25">
      <c r="B299" s="3"/>
    </row>
    <row r="300" spans="2:2" ht="15.75" customHeight="1" x14ac:dyDescent="0.25">
      <c r="B300" s="3"/>
    </row>
    <row r="301" spans="2:2" ht="15.75" customHeight="1" x14ac:dyDescent="0.25">
      <c r="B301" s="3"/>
    </row>
    <row r="302" spans="2:2" ht="15.75" customHeight="1" x14ac:dyDescent="0.25">
      <c r="B302" s="3"/>
    </row>
    <row r="303" spans="2:2" ht="15.75" customHeight="1" x14ac:dyDescent="0.25">
      <c r="B303" s="3"/>
    </row>
    <row r="304" spans="2:2" ht="15.75" customHeight="1" x14ac:dyDescent="0.25">
      <c r="B304" s="3"/>
    </row>
    <row r="305" spans="2:2" ht="15.75" customHeight="1" x14ac:dyDescent="0.25">
      <c r="B305" s="3"/>
    </row>
    <row r="306" spans="2:2" ht="15.75" customHeight="1" x14ac:dyDescent="0.25">
      <c r="B306" s="3"/>
    </row>
    <row r="307" spans="2:2" ht="15.75" customHeight="1" x14ac:dyDescent="0.25">
      <c r="B307" s="3"/>
    </row>
    <row r="308" spans="2:2" ht="15.75" customHeight="1" x14ac:dyDescent="0.25">
      <c r="B308" s="3"/>
    </row>
    <row r="309" spans="2:2" ht="15.75" customHeight="1" x14ac:dyDescent="0.25"/>
    <row r="310" spans="2:2" ht="15.75" customHeight="1" x14ac:dyDescent="0.25"/>
    <row r="311" spans="2:2" ht="15.75" customHeight="1" x14ac:dyDescent="0.25"/>
    <row r="312" spans="2:2" ht="15.75" customHeight="1" x14ac:dyDescent="0.25"/>
    <row r="313" spans="2:2" ht="15.75" customHeight="1" x14ac:dyDescent="0.25"/>
    <row r="314" spans="2:2" ht="15.75" customHeight="1" x14ac:dyDescent="0.25"/>
    <row r="315" spans="2:2" ht="15.75" customHeight="1" x14ac:dyDescent="0.25"/>
    <row r="316" spans="2:2" ht="15.75" customHeight="1" x14ac:dyDescent="0.25"/>
    <row r="317" spans="2:2" ht="15.75" customHeight="1" x14ac:dyDescent="0.25"/>
    <row r="318" spans="2:2" ht="15.75" customHeight="1" x14ac:dyDescent="0.25"/>
    <row r="319" spans="2:2" ht="15.75" customHeight="1" x14ac:dyDescent="0.25"/>
    <row r="320" spans="2:2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</sheetData>
  <mergeCells count="28">
    <mergeCell ref="A75:C75"/>
    <mergeCell ref="D87:F87"/>
    <mergeCell ref="D88:F88"/>
    <mergeCell ref="D89:F89"/>
    <mergeCell ref="D90:F90"/>
    <mergeCell ref="D105:F105"/>
    <mergeCell ref="A76:C76"/>
    <mergeCell ref="A77:C77"/>
    <mergeCell ref="A78:C78"/>
    <mergeCell ref="A79:C79"/>
    <mergeCell ref="A80:B85"/>
    <mergeCell ref="D102:F102"/>
    <mergeCell ref="D103:F103"/>
    <mergeCell ref="D104:F104"/>
    <mergeCell ref="D91:F91"/>
    <mergeCell ref="D92:F92"/>
    <mergeCell ref="D93:F93"/>
    <mergeCell ref="D94:F94"/>
    <mergeCell ref="D95:F95"/>
    <mergeCell ref="A6:A7"/>
    <mergeCell ref="B6:B7"/>
    <mergeCell ref="C6:C7"/>
    <mergeCell ref="D6:K6"/>
    <mergeCell ref="A1:K1"/>
    <mergeCell ref="A2:K2"/>
    <mergeCell ref="A3:K3"/>
    <mergeCell ref="A4:K4"/>
    <mergeCell ref="A5:K5"/>
  </mergeCells>
  <printOptions horizontalCentered="1"/>
  <pageMargins left="0.25" right="0.25" top="0.5" bottom="0.25" header="0.3" footer="0.3"/>
  <pageSetup paperSize="9" scale="87" fitToHeight="0" orientation="landscape" r:id="rId1"/>
  <rowBreaks count="3" manualBreakCount="3">
    <brk id="51" max="10" man="1"/>
    <brk id="74" max="10" man="1"/>
    <brk id="9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III EEE</vt:lpstr>
      <vt:lpstr>'III EEE'!Print_Area</vt:lpstr>
      <vt:lpstr>'III EEE'!Print_Titles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Poornima</dc:creator>
  <cp:lastModifiedBy>Kumar R</cp:lastModifiedBy>
  <cp:lastPrinted>2023-11-23T10:04:43Z</cp:lastPrinted>
  <dcterms:created xsi:type="dcterms:W3CDTF">2022-06-16T11:02:01Z</dcterms:created>
  <dcterms:modified xsi:type="dcterms:W3CDTF">2024-04-25T11:14:47Z</dcterms:modified>
</cp:coreProperties>
</file>